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trlProps/ctrlProp1.xml" ContentType="application/vnd.ms-excel.controlproperties+xml"/>
  <Override PartName="/xl/tables/table7.xml" ContentType="application/vnd.openxmlformats-officedocument.spreadsheetml.table+xml"/>
  <Override PartName="/xl/comments1.xml" ContentType="application/vnd.openxmlformats-officedocument.spreadsheetml.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2.xml" ContentType="application/vnd.openxmlformats-officedocument.spreadsheetml.comments+xml"/>
  <Override PartName="/xl/tables/table16.xml" ContentType="application/vnd.openxmlformats-officedocument.spreadsheetml.table+xml"/>
  <Override PartName="/xl/tables/table17.xml" ContentType="application/vnd.openxmlformats-officedocument.spreadsheetml.table+xml"/>
  <Override PartName="/xl/drawings/drawing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DieseArbeitsmappe" defaultThemeVersion="124226"/>
  <mc:AlternateContent xmlns:mc="http://schemas.openxmlformats.org/markup-compatibility/2006">
    <mc:Choice Requires="x15">
      <x15ac:absPath xmlns:x15ac="http://schemas.microsoft.com/office/spreadsheetml/2010/11/ac" url="Z:\PPT-Folien\Maschinenrichtlinie\MBT-RAT\"/>
    </mc:Choice>
  </mc:AlternateContent>
  <xr:revisionPtr revIDLastSave="0" documentId="8_{E2D686A1-4DDF-4DB0-8094-DDA6543B2BD6}" xr6:coauthVersionLast="47" xr6:coauthVersionMax="47" xr10:uidLastSave="{00000000-0000-0000-0000-000000000000}"/>
  <bookViews>
    <workbookView xWindow="0" yWindow="0" windowWidth="20484" windowHeight="16680" xr2:uid="{38CD0FA3-601C-40EE-8AFB-9164F6F69BDD}"/>
  </bookViews>
  <sheets>
    <sheet name="Projektdaten" sheetId="5" r:id="rId1"/>
    <sheet name="Änderungshistorie" sheetId="16" r:id="rId2"/>
    <sheet name="Betriebsarten" sheetId="15" r:id="rId3"/>
    <sheet name="Bedienungspersonal" sheetId="13" r:id="rId4"/>
    <sheet name="genutzte Normen" sheetId="14" r:id="rId5"/>
    <sheet name="Grenzen der Maschine" sheetId="12" r:id="rId6"/>
    <sheet name="Risikobeurteilung" sheetId="2" r:id="rId7"/>
    <sheet name="Risikobeurteilung Log" sheetId="9" state="hidden" r:id="rId8"/>
    <sheet name="B-Normen" sheetId="3" r:id="rId9"/>
    <sheet name="eigene Normen" sheetId="17" r:id="rId10"/>
    <sheet name="alte Normen" sheetId="18" r:id="rId11"/>
    <sheet name="EN ISO 12100" sheetId="4" r:id="rId12"/>
    <sheet name="Sprache" sheetId="6" r:id="rId13"/>
    <sheet name="Eigene Zellen" sheetId="7" r:id="rId14"/>
    <sheet name="Version" sheetId="8" r:id="rId15"/>
    <sheet name="EHSR" sheetId="10" r:id="rId16"/>
    <sheet name="Einstellungen" sheetId="11" r:id="rId17"/>
  </sheets>
  <definedNames>
    <definedName name="_edn1" localSheetId="0">Bedienungspersonal!#REF!</definedName>
    <definedName name="_edn2" localSheetId="0">Bedienungspersonal!$H$2</definedName>
    <definedName name="_edn3" localSheetId="0">Bedienungspersonal!$H$4</definedName>
    <definedName name="_ednref1" localSheetId="0">Bedienungspersonal!#REF!</definedName>
    <definedName name="_ednref2" localSheetId="0">Bedienungspersonal!#REF!</definedName>
    <definedName name="_ednref3" localSheetId="0">Bedienungspersonal!$F$4</definedName>
    <definedName name="authorised_person">Projektdaten!#REF!</definedName>
    <definedName name="B_Norm_1_2_1" localSheetId="10">'alte Normen'!#REF!</definedName>
    <definedName name="B_Norm_1_2_1" localSheetId="9">'eigene Normen'!#REF!</definedName>
    <definedName name="B_Norm_1_2_1">'B-Normen'!$B$21:$C$23</definedName>
    <definedName name="Cell_RiskAssessment">Risikobeurteilung!$BP$5</definedName>
    <definedName name="Cell_RiskAssessment2">Risikobeurteilung!#REF!</definedName>
    <definedName name="Communication_Medium_Designer">Projektdaten!#REF!</definedName>
    <definedName name="Content">Risikobeurteilung!$L$5</definedName>
    <definedName name="Content_Button_PrintRA">Sprache!$A$462</definedName>
    <definedName name="Content_Textfield_Copyrights">Sprache!$A$80</definedName>
    <definedName name="Content_Textfield_Copyrights_Eng">Version!$C$3</definedName>
    <definedName name="Content_Textfield_Copyrights_Ger">Version!$B$3</definedName>
    <definedName name="Content_Textfield_Instructions">Sprache!$A$79</definedName>
    <definedName name="Content_Textfield_Instructions_Eng">Version!$C$2</definedName>
    <definedName name="Content_Textfield_Instructions_Ger">Version!$B$2</definedName>
    <definedName name="Content_Textfield_License">Sprache!$A$81</definedName>
    <definedName name="Content_Textfield_License_Eng">Version!$C$4</definedName>
    <definedName name="Content_Textfield_License_Ger">Version!$B$4</definedName>
    <definedName name="Content_Textfield_Refresh_Standards">Sprache!$A$424</definedName>
    <definedName name="Content_Textfield_Version">Version!$A$2</definedName>
    <definedName name="Control_System_Designer">Projektdaten!#REF!</definedName>
    <definedName name="DD_RAColl_ContentAlreadyCovered">Einstellungen!$J$3:$J$4</definedName>
    <definedName name="DD_RAColl_FurtherReductionNecessary">Einstellungen!$L$3:$L$4</definedName>
    <definedName name="DD_RAColl_HazardCovered">Einstellungen!$M$3:$M$4</definedName>
    <definedName name="DD_RAColl_HazardExists">Einstellungen!$I$3:$I$5</definedName>
    <definedName name="DD_RAColl_StandardType">Einstellungen!$K$3:$K$11</definedName>
    <definedName name="Description_on_Setup">Projektdaten!#REF!</definedName>
    <definedName name="direct_indirect_sunlight">Projektdaten!#REF!</definedName>
    <definedName name="_xlnm.Print_Titles" localSheetId="6">Risikobeurteilung!$3:$6</definedName>
    <definedName name="dry_wet_weather">Projektdaten!#REF!</definedName>
    <definedName name="dust_moisture">Projektdaten!#REF!</definedName>
    <definedName name="EHSR">Risikobeurteilung!$J$3</definedName>
    <definedName name="EHSRNumber">Risikobeurteilung!$B$6</definedName>
    <definedName name="Electrical_Designer">Projektdaten!#REF!</definedName>
    <definedName name="Further_reduction">Risikobeurteilung!$EE$3</definedName>
    <definedName name="Hazard_is_done">Risikobeurteilung!$EG$3</definedName>
    <definedName name="Information_20years">Sprache!$A$299</definedName>
    <definedName name="Information_authorised_person">Sprache!$A$281</definedName>
    <definedName name="Information_Content">Sprache!$A$13</definedName>
    <definedName name="Information_dust_moisture">Sprache!$A$321</definedName>
    <definedName name="Information_EHSR">Sprache!$A$11</definedName>
    <definedName name="Information_Filename_Version">Sprache!$A$291</definedName>
    <definedName name="Information_Further_reduction">Sprache!$A$56</definedName>
    <definedName name="Information_Hazard_is_done">Sprache!$A$61</definedName>
    <definedName name="Information_Max_min_temperature">Sprache!$A$315</definedName>
    <definedName name="Information_Name_Company_Function">Sprache!$A$280</definedName>
    <definedName name="Information_Necessary_cleanliness">Sprache!$A$312</definedName>
    <definedName name="Information_Normtype">Sprache!$A$15</definedName>
    <definedName name="Information_Operation_in_out">Sprache!$A$317</definedName>
    <definedName name="Information_RiskAssessment">Sprache!$A$36</definedName>
    <definedName name="label_LinesPrinted">Sprache!$A$517</definedName>
    <definedName name="label_LinesToBePrinted">Sprache!$A$518</definedName>
    <definedName name="label_PrintingInProgress">Sprache!$A$514</definedName>
    <definedName name="label_ProjectDataItemsPrinted">Sprache!$A$515</definedName>
    <definedName name="label_ProjectDataItemsTBPrinted">Sprache!$A$516</definedName>
    <definedName name="Language_select" localSheetId="10">Table_Language[[#Headers],[1]]</definedName>
    <definedName name="Language_select" localSheetId="9">Table_Language[[#Headers],[1]]</definedName>
    <definedName name="Language_select">Table_Language[[#Headers],[1]]</definedName>
    <definedName name="Language_Select_Own" localSheetId="10">Table_OwnEntries[[#Headers],[1]]</definedName>
    <definedName name="Language_Select_Own" localSheetId="9">Table_OwnEntries[[#Headers],[1]]</definedName>
    <definedName name="Language_Select_Own">Table_OwnEntries[[#Headers],[1]]</definedName>
    <definedName name="Lifcycle_machine">Projektdaten!#REF!</definedName>
    <definedName name="Lifecycle_wear_parts">Projektdaten!#REF!</definedName>
    <definedName name="Materials_processed">Projektdaten!#REF!</definedName>
    <definedName name="Max_min_temperature">Projektdaten!#REF!</definedName>
    <definedName name="Max_min_temperature_environment">Projektdaten!#REF!</definedName>
    <definedName name="Mechanical_Designer">Projektdaten!#REF!</definedName>
    <definedName name="message_BookmarkInWordMissing">Sprache!$A$504</definedName>
    <definedName name="message_BoxPrintRA">Sprache!$A$501</definedName>
    <definedName name="Message_Delete">Sprache!$A$266</definedName>
    <definedName name="Message_Delete_History">Sprache!$A$433</definedName>
    <definedName name="Message_FirstEHSR">Sprache!$A$265</definedName>
    <definedName name="Message_Headline">Sprache!$A$264</definedName>
    <definedName name="message_missingDOTMfile">Sprache!$A$503</definedName>
    <definedName name="Message_No_History">Sprache!$A$434</definedName>
    <definedName name="message_ReportPrinted">Sprache!$A$505</definedName>
    <definedName name="message_startPrint">Sprache!$A$502</definedName>
    <definedName name="Msg_dropDownToLong">Sprache!$A$527</definedName>
    <definedName name="Name_Control_Annex_IX">Sprache!$A$75</definedName>
    <definedName name="Name_Control_Annex_VIII">Sprache!$A$74</definedName>
    <definedName name="Name_Control_Annex_X">Sprache!$A$76</definedName>
    <definedName name="Name_Control_Industrial">Sprache!$A$73</definedName>
    <definedName name="Name_Control_notified_body">Sprache!$A$77</definedName>
    <definedName name="Name_Control_Privat">Sprache!$A$72</definedName>
    <definedName name="Name_Setup">Sprache!$A$450</definedName>
    <definedName name="Name_Table_BStandard">Sprache!$A$67</definedName>
    <definedName name="Name_Table_ENISO12100">Sprache!$A$68</definedName>
    <definedName name="Name_Table_Language">Sprache!$A$69</definedName>
    <definedName name="Name_Table_OwnCells">Sprache!$A$70</definedName>
    <definedName name="Name_Table_ProjectData">Sprache!$A$65</definedName>
    <definedName name="Name_Table_RiskAssessment">Sprache!$A$66</definedName>
    <definedName name="Name_Table_RiskAssessment_Log">Sprache!$A$437</definedName>
    <definedName name="Necessary_cleanliness">Projektdaten!#REF!</definedName>
    <definedName name="Normtype">Risikobeurteilung!$AI$6</definedName>
    <definedName name="Operation_in_out">Projektdaten!#REF!</definedName>
    <definedName name="Overview_Drawing">Projektdaten!#REF!</definedName>
    <definedName name="pd_address">Projektdaten!$C$6</definedName>
    <definedName name="pd_aggressiveEnvironment">Projektdaten!#REF!</definedName>
    <definedName name="pd_assessmentOfConformity">Projektdaten!$C$16</definedName>
    <definedName name="pd_dateOfLastChange">Projektdaten!$C$10</definedName>
    <definedName name="pd_electricalSub">Projektdaten!#REF!</definedName>
    <definedName name="pd_fluidSub">Projektdaten!#REF!</definedName>
    <definedName name="pd_hydraulicSub">Projektdaten!#REF!</definedName>
    <definedName name="pd_machineDescription">Projektdaten!$C$15</definedName>
    <definedName name="pd_manufacturer">Projektdaten!$C$5</definedName>
    <definedName name="pd_mechanicalSubAccess">Projektdaten!#REF!</definedName>
    <definedName name="pd_mechanicalSubSteel">Projektdaten!#REF!</definedName>
    <definedName name="pd_misuse">Projektdaten!#REF!</definedName>
    <definedName name="pd_moreLimits">Projektdaten!#REF!</definedName>
    <definedName name="pd_nameMachine">Projektdaten!$C$11</definedName>
    <definedName name="pd_NormNumberTargetStart">'genutzte Normen'!$A$4</definedName>
    <definedName name="pd_notifiedBody">Projektdaten!$C$17</definedName>
    <definedName name="pd_operatingModes">Projektdaten!#REF!</definedName>
    <definedName name="pd_operatorMatrix">Bedienungspersonal!$D$6:$F$72</definedName>
    <definedName name="pd_pneumaticSub">Projektdaten!#REF!</definedName>
    <definedName name="pd_rangeOfApplication">Projektdaten!$C$18</definedName>
    <definedName name="pd_serialNumber">Projektdaten!$C$13</definedName>
    <definedName name="pd_status">Projektdaten!$C$8</definedName>
    <definedName name="PD_Table_IntendedUse">Projektdaten!#REF!</definedName>
    <definedName name="PD_Table_LifeCycle">Bedienungspersonal!$A$3:$F$72</definedName>
    <definedName name="PD_Table_OtherLimits">Projektdaten!#REF!</definedName>
    <definedName name="PD_Table_ProjectData">Projektdaten!$B$5:$C$50</definedName>
    <definedName name="PD_Table_ProjectMembers">Projektdaten!#REF!</definedName>
    <definedName name="PD_Table_SpaceLimits">Projektdaten!#REF!</definedName>
    <definedName name="PD_Table_Subcontractors">Projektdaten!#REF!</definedName>
    <definedName name="PD_Table_TimeLimits">Projektdaten!#REF!</definedName>
    <definedName name="pd_typeMachine">Projektdaten!$C$12</definedName>
    <definedName name="pd_usage">Projektdaten!#REF!</definedName>
    <definedName name="pd_version">Projektdaten!$C$9</definedName>
    <definedName name="pd_yearOfConstruction">Projektdaten!$C$14</definedName>
    <definedName name="Project_Leader">Projektdaten!#REF!</definedName>
    <definedName name="RA_Setup_Directive" localSheetId="10">Table_EHSR_Setup[Richtlinie]</definedName>
    <definedName name="RA_Setup_Directive" localSheetId="9">Table_EHSR_Setup[Richtlinie]</definedName>
    <definedName name="RA_Setup_Directive">Table_EHSR_Setup[Richtlinie]</definedName>
    <definedName name="RA_Setup_EHSR" localSheetId="10">Table_EHSR_Setup[Nr.]</definedName>
    <definedName name="RA_Setup_EHSR" localSheetId="9">Table_EHSR_Setup[Nr.]</definedName>
    <definedName name="RA_Setup_EHSR">Table_EHSR_Setup[Nr.]</definedName>
    <definedName name="RA_Setup_IsHeadline" localSheetId="10">Table_EHSR_Setup[Leere Überschrift]</definedName>
    <definedName name="RA_Setup_IsHeadline" localSheetId="9">Table_EHSR_Setup[Leere Überschrift]</definedName>
    <definedName name="RA_Setup_IsHeadline">Table_EHSR_Setup[Leere Überschrift]</definedName>
    <definedName name="RA_Setup_Link" localSheetId="10">Table_EHSR_Setup[Link]</definedName>
    <definedName name="RA_Setup_Link" localSheetId="9">Table_EHSR_Setup[Link]</definedName>
    <definedName name="RA_Setup_Link">Table_EHSR_Setup[Link]</definedName>
    <definedName name="RA_Setup_Text" localSheetId="10">Table_EHSR_Setup[Bezeichnung]</definedName>
    <definedName name="RA_Setup_Text" localSheetId="9">Table_EHSR_Setup[Bezeichnung]</definedName>
    <definedName name="RA_Setup_Text">Table_EHSR_Setup[Bezeichnung]</definedName>
    <definedName name="RAColl_Comment">Risikobeurteilung!#REF!</definedName>
    <definedName name="RAColl_ContentAlreadyCovered">Risikobeurteilung!$L:$L</definedName>
    <definedName name="RAColl_Directive">Risikobeurteilung!#REF!</definedName>
    <definedName name="RAColl_EHSRNumber">Risikobeurteilung!$B:$B</definedName>
    <definedName name="RAColl_EHSRTitle">Risikobeurteilung!$C:$C</definedName>
    <definedName name="RAColl_FurtherReductionNecessary">Risikobeurteilung!$EE:$EE</definedName>
    <definedName name="RAColl_Hazard">Risikobeurteilung!$AR:$AR</definedName>
    <definedName name="RAColl_HazardCovered">Risikobeurteilung!$EG:$EG</definedName>
    <definedName name="RAColl_HazardExists">Risikobeurteilung!$J:$J</definedName>
    <definedName name="RAColl_Headline">Risikobeurteilung!$F:$F</definedName>
    <definedName name="RAColl_LastChange">Risikobeurteilung!#REF!</definedName>
    <definedName name="RAColl_NumberMain">Risikobeurteilung!#REF!</definedName>
    <definedName name="RAColl_NumberSub">Risikobeurteilung!#REF!</definedName>
    <definedName name="RAColl_PersonInCharge">Risikobeurteilung!#REF!</definedName>
    <definedName name="RAColl_PersonInDanger">Risikobeurteilung!$AS:$AS</definedName>
    <definedName name="RAColl_PhaseOfLifeCycle_All">Risikobeurteilung!$AY:$AY</definedName>
    <definedName name="RAColl_PhaseOfLifeCycle_Assembly">Risikobeurteilung!$BB:$BB</definedName>
    <definedName name="RAColl_PhaseOfLifeCycle_Cleaning">Risikobeurteilung!$BF:$BF</definedName>
    <definedName name="RAColl_PhaseOfLifeCycle_Dismantling">Risikobeurteilung!$BJ:$BJ</definedName>
    <definedName name="RAColl_PhaseOfLifeCycle_FaultFinding">Risikobeurteilung!$BG:$BG</definedName>
    <definedName name="RAColl_PhaseOfLifeCycle_Operation">Risikobeurteilung!$BD:$BD</definedName>
    <definedName name="RAColl_PhaseOfLifeCycle_Setting">Risikobeurteilung!$BC:$BC</definedName>
    <definedName name="RAColl_PhaseOfLifeCycle_Transport">Risikobeurteilung!$AZ:$AZ</definedName>
    <definedName name="RAColl_PhasesOfLifeCycle">Risikobeurteilung!$AZ:$BJ</definedName>
    <definedName name="RAColl_Place">Risikobeurteilung!$AQ:$AQ</definedName>
    <definedName name="RAColl_RiskAfter">Risikobeurteilung!#REF!</definedName>
    <definedName name="RAColl_RiskAfter_F">Risikobeurteilung!#REF!</definedName>
    <definedName name="RAColl_RiskAfter_P">Risikobeurteilung!#REF!</definedName>
    <definedName name="RAColl_RiskAfter_Risk">Risikobeurteilung!#REF!</definedName>
    <definedName name="RAColl_RiskAfter_S">Risikobeurteilung!#REF!</definedName>
    <definedName name="RAColl_RiskAfter_W">Risikobeurteilung!#REF!</definedName>
    <definedName name="RAColl_RiskBefore">Risikobeurteilung!$BN:$CF</definedName>
    <definedName name="RAColl_RiskBefore_13849">Risikobeurteilung!$BP:$BS</definedName>
    <definedName name="RAColl_RiskBefore_62061">Risikobeurteilung!$BV:$BY</definedName>
    <definedName name="RAColl_RiskBefore_F">Risikobeurteilung!$BQ:$BQ</definedName>
    <definedName name="RAColl_RiskBefore_F62061">Risikobeurteilung!$BW:$BW</definedName>
    <definedName name="RAColl_RiskBefore_P">Risikobeurteilung!$BR:$BR</definedName>
    <definedName name="RAColl_RiskBefore_P62061">Risikobeurteilung!$BX:$BX</definedName>
    <definedName name="RAColl_RiskBefore_Risk">Risikobeurteilung!$CF:$CF</definedName>
    <definedName name="RAColl_RiskBefore_S">Risikobeurteilung!$BP:$BP</definedName>
    <definedName name="RAColl_RiskBefore_S62061">Risikobeurteilung!$BV:$BV</definedName>
    <definedName name="RAColl_RiskBefore_Standard">Risikobeurteilung!$BN:$BN</definedName>
    <definedName name="RAColl_RiskBefore_W">Risikobeurteilung!$BS:$BS</definedName>
    <definedName name="RAColl_RiskBefore_W62061">Risikobeurteilung!$BY:$BY</definedName>
    <definedName name="RAColl_RiskReduction_AppliedStandardNumber">Risikobeurteilung!#REF!</definedName>
    <definedName name="RAColl_RiskReduction_AppliedStandardSubclause">Risikobeurteilung!#REF!</definedName>
    <definedName name="RAColl_RiskReduction_AppliedStandardTitle">Risikobeurteilung!#REF!</definedName>
    <definedName name="RAColl_RiskReduction_By">Risikobeurteilung!$CR:$CY</definedName>
    <definedName name="RAColl_RiskReduction_ByDesign">Risikobeurteilung!$CR:$CR</definedName>
    <definedName name="RAColl_RiskReduction_ByInformation">Risikobeurteilung!$CY:$CY</definedName>
    <definedName name="RAColl_RiskReduction_ByProtective">Risikobeurteilung!$CV:$CV</definedName>
    <definedName name="RAColl_RiskReduction_Description">Risikobeurteilung!$DB:$DB</definedName>
    <definedName name="RAColl_RiskReduction_ReportFile">Risikobeurteilung!$DE:$DE</definedName>
    <definedName name="RAColl_RiskReduction_SafetyFunction">Risikobeurteilung!$DD:$DD</definedName>
    <definedName name="RAColl_RiskReduction_VerificationFile">Risikobeurteilung!#REF!</definedName>
    <definedName name="RAColl_StandardConsequencesOfHazard">Risikobeurteilung!#REF!</definedName>
    <definedName name="RAColl_StandardContent">Risikobeurteilung!$AN:$AN</definedName>
    <definedName name="RAColl_StandardNumber">Risikobeurteilung!$AJ:$AJ</definedName>
    <definedName name="RAColl_StandardOriginOfHazard">Risikobeurteilung!#REF!</definedName>
    <definedName name="RAColl_StandardSubclause">Risikobeurteilung!$AL:$AL</definedName>
    <definedName name="RAColl_StandardTitle">Risikobeurteilung!$AK:$AK</definedName>
    <definedName name="RAColl_StandardType">Risikobeurteilung!$AI:$AI</definedName>
    <definedName name="Range_Date_of_Lastchange">#REF!</definedName>
    <definedName name="Range_Directive_Nr">#REF!</definedName>
    <definedName name="Range_DirectiveNo">#REF!</definedName>
    <definedName name="Range_GSA_Number" localSheetId="10">Table_RiskAssessment[Nr.]</definedName>
    <definedName name="Range_GSA_Number" localSheetId="9">Table_RiskAssessment[Nr.]</definedName>
    <definedName name="Range_GSA_Number">Table_RiskAssessment[Nr.]</definedName>
    <definedName name="Range_GSA_Title" localSheetId="10">Table_RiskAssessment[Bezeichnung]</definedName>
    <definedName name="Range_GSA_Title" localSheetId="9">Table_RiskAssessment[Bezeichnung]</definedName>
    <definedName name="Range_GSA_Title">Table_RiskAssessment[Bezeichnung]</definedName>
    <definedName name="Range_HazardIsPresent" localSheetId="10">Table_RiskAssessment[Gefährdung vorhanden]</definedName>
    <definedName name="Range_HazardIsPresent" localSheetId="9">Table_RiskAssessment[Gefährdung vorhanden]</definedName>
    <definedName name="Range_HazardIsPresent">Table_RiskAssessment[Gefährdung vorhanden]</definedName>
    <definedName name="Range_IsHeadline" localSheetId="10">Table_RiskAssessment[Leere Überschrift]</definedName>
    <definedName name="Range_IsHeadline" localSheetId="9">Table_RiskAssessment[Leere Überschrift]</definedName>
    <definedName name="Range_IsHeadline">Table_RiskAssessment[Leere Überschrift]</definedName>
    <definedName name="Range_IsOriginal" localSheetId="10">Table_RiskAssessment[Original]</definedName>
    <definedName name="Range_IsOriginal" localSheetId="9">Table_RiskAssessment[Original]</definedName>
    <definedName name="Range_IsOriginal">Table_RiskAssessment[Original]</definedName>
    <definedName name="Range_Lifecycle" localSheetId="10">Table_RiskAssessment[[Transport]:[Demontage Außer Betrieb nehmen]]</definedName>
    <definedName name="Range_Lifecycle" localSheetId="9">Table_RiskAssessment[[Transport]:[Demontage Außer Betrieb nehmen]]</definedName>
    <definedName name="Range_Lifecycle">Table_RiskAssessment[[Transport]:[Demontage Außer Betrieb nehmen]]</definedName>
    <definedName name="Range_Lifecycle_all" localSheetId="10">Table_RiskAssessment[Alle]</definedName>
    <definedName name="Range_Lifecycle_all" localSheetId="9">Table_RiskAssessment[Alle]</definedName>
    <definedName name="Range_Lifecycle_all">Table_RiskAssessment[Alle]</definedName>
    <definedName name="Range_Norm_Number" localSheetId="10">Table_RiskAssessment[Norm Nummer]</definedName>
    <definedName name="Range_Norm_Number" localSheetId="9">Table_RiskAssessment[Norm Nummer]</definedName>
    <definedName name="Range_Norm_Number">Table_RiskAssessment[Norm Nummer]</definedName>
    <definedName name="Range_Norm_Number_Target">'genutzte Normen'!$A$2</definedName>
    <definedName name="Range_Norm_Number2">#REF!</definedName>
    <definedName name="Range_Norm_Title" localSheetId="10">Table_RiskAssessment[Norm Titel]</definedName>
    <definedName name="Range_Norm_Title" localSheetId="9">Table_RiskAssessment[Norm Titel]</definedName>
    <definedName name="Range_Norm_Title">Table_RiskAssessment[Norm Titel]</definedName>
    <definedName name="Range_Norm_Title2">#REF!</definedName>
    <definedName name="Range_Standard_Name_Number" localSheetId="10">Table_RiskAssessment[[Norm Nummer]:[Norm Titel]]</definedName>
    <definedName name="Range_Standard_Name_Number" localSheetId="9">Table_RiskAssessment[[Norm Nummer]:[Norm Titel]]</definedName>
    <definedName name="Range_Standard_Name_Number">Table_RiskAssessment[[Norm Nummer]:[Norm Titel]]</definedName>
    <definedName name="Range_Standard_Name_Number2">#REF!</definedName>
    <definedName name="Recommanded_maintenance">Projektdaten!#REF!</definedName>
    <definedName name="Requirement_Design_Spec">Projektdaten!#REF!</definedName>
    <definedName name="Row_is_deletable" localSheetId="10">Table_RiskAssessment[Original]</definedName>
    <definedName name="Row_is_deletable" localSheetId="9">Table_RiskAssessment[Original]</definedName>
    <definedName name="Row_is_deletable">Table_RiskAssessment[Original]</definedName>
    <definedName name="Running_No_Main">#REF!</definedName>
    <definedName name="Running_No_Sub">#REF!</definedName>
    <definedName name="Table_RiskAssessment_StandardNumber" localSheetId="10">Table_RiskAssessment[Norm Nummer]</definedName>
    <definedName name="Table_RiskAssessment_StandardNumber" localSheetId="9">Table_RiskAssessment[Norm Nummer]</definedName>
    <definedName name="Table_RiskAssessment_StandardNumber">Table_RiskAssessment[Norm Nummer]</definedName>
    <definedName name="Table_RiskAssessment_StandardNumberReduction">#REF!</definedName>
    <definedName name="Table_Standards_EHSR" localSheetId="10">#REF!</definedName>
    <definedName name="Table_Standards_EHSR" localSheetId="9">#REF!</definedName>
    <definedName name="Table_Standards_EHSR">Table_Standards[GSA]</definedName>
    <definedName name="Table_Standards_Old_StandardNumber" localSheetId="10">#REF!</definedName>
    <definedName name="Table_Standards_Old_StandardNumber" localSheetId="9">#REF!</definedName>
    <definedName name="Table_Standards_Old_StandardNumber">#REF!</definedName>
    <definedName name="Table_Standards_Own_StandardNumber" localSheetId="10">Table_Standards_Own34[Bezeichnung]</definedName>
    <definedName name="Table_Standards_Own_StandardNumber" localSheetId="9">Table_Standards_Own34[Nummer]</definedName>
    <definedName name="Table_Standards_Own_StandardNumber">#REF!</definedName>
    <definedName name="Table_Standards_StandardName" localSheetId="10">#REF!</definedName>
    <definedName name="Table_Standards_StandardName" localSheetId="9">#REF!</definedName>
    <definedName name="Table_Standards_StandardName">Table_Standards[Bezeichnung]</definedName>
    <definedName name="Table_Standards_StandardNumber" localSheetId="10">#REF!</definedName>
    <definedName name="Table_Standards_StandardNumber" localSheetId="9">#REF!</definedName>
    <definedName name="Table_Standards_StandardNumber">Table_Standards[Nummer]</definedName>
    <definedName name="Technical_Data">Projektdaten!#REF!</definedName>
    <definedName name="Technical_Spec">Projektdaten!#REF!</definedName>
    <definedName name="text_appliedStandardNumber">Sprache!$A$46</definedName>
    <definedName name="text_appliedStandardSubclause">Sprache!$A$48</definedName>
    <definedName name="text_applies">Sprache!$A$472</definedName>
    <definedName name="Text_apply">Sprache!$A$453</definedName>
    <definedName name="Text_cancel">Sprache!$A$452</definedName>
    <definedName name="text_comment">Sprache!$A$57</definedName>
    <definedName name="text_contentCovered">Sprache!$A$12</definedName>
    <definedName name="text_covered">Sprache!$A$474</definedName>
    <definedName name="text_DateOfLastChange">Sprache!$A$59</definedName>
    <definedName name="Text_deleteLog">Sprache!$A$457</definedName>
    <definedName name="text_deleteOldLinks">Sprache!$A$529</definedName>
    <definedName name="text_DescriptionOfReduction">Sprache!$A$45</definedName>
    <definedName name="text_designConstruction">Sprache!$A$42</definedName>
    <definedName name="text_directive">Sprache!$A$534</definedName>
    <definedName name="text_EHSR">Sprache!$A$6</definedName>
    <definedName name="text_EHSRcovered">Sprache!$A$478</definedName>
    <definedName name="text_EHSRcoveredByStandard">Sprache!$A$463</definedName>
    <definedName name="text_EHSRnotCovered">Sprache!$A$479</definedName>
    <definedName name="text_ErrorMessageErrorDescription">Sprache!$A$512</definedName>
    <definedName name="text_ErrorMessageErrorInSubRB">Sprache!$A$510</definedName>
    <definedName name="text_ErrorMessageErrorNumber">Sprache!$A$511</definedName>
    <definedName name="text_ErrorMessageWordFileNotOpened">Sprache!$A$509</definedName>
    <definedName name="Text_File">Sprache!$A$523</definedName>
    <definedName name="Text_Folder">Sprache!$A$522</definedName>
    <definedName name="Text_FrameUpdate">Sprache!$A$521</definedName>
    <definedName name="Text_Further_reduction">Sprache!$A$428</definedName>
    <definedName name="Text_Further_reduction_necessary">Sprache!$A$431</definedName>
    <definedName name="text_FurtherReductionNecessary">Sprache!$A$55</definedName>
    <definedName name="Text_general">Sprache!$A$455</definedName>
    <definedName name="text_HazardAccordingToStandard">Sprache!$A$16</definedName>
    <definedName name="text_HazardCovered">Sprache!$A$60</definedName>
    <definedName name="text_HazardExists">Sprache!$A$10</definedName>
    <definedName name="text_hazardousEvent">Sprache!$A$531</definedName>
    <definedName name="Text_Import">Sprache!$A$525</definedName>
    <definedName name="text_information">Sprache!$A$44</definedName>
    <definedName name="Text_Insert_Delete_Rows_Field">Sprache!$A$63</definedName>
    <definedName name="Text_language">Sprache!$A$454</definedName>
    <definedName name="text_LanguageOfRow">Sprache!$A$460</definedName>
    <definedName name="text_LifeCycle">Sprache!$A$26</definedName>
    <definedName name="text_LifeCycleAll">Sprache!$A$27</definedName>
    <definedName name="text_LifeCycleAssembly">Sprache!$A$29</definedName>
    <definedName name="text_LifeCycleCleaning">Sprache!$A$32</definedName>
    <definedName name="text_LifeCycleDismantling">Sprache!$A$34</definedName>
    <definedName name="text_LifeCycleFaultFinding">Sprache!$A$33</definedName>
    <definedName name="text_LifeCycleOperation">Sprache!$A$31</definedName>
    <definedName name="text_LifeCycles">Sprache!$A$464:$A$471</definedName>
    <definedName name="text_LifeCycles_all">Sprache!$A$464</definedName>
    <definedName name="text_LifeCycles_assembly">Sprache!$A$466</definedName>
    <definedName name="text_LifeCycles_cleaning">Sprache!$A$469</definedName>
    <definedName name="text_LifeCycles_dismantling">Sprache!$A$471</definedName>
    <definedName name="text_LifeCycles_faultfinding">Sprache!$A$470</definedName>
    <definedName name="text_LifeCycles_operation">Sprache!$A$468</definedName>
    <definedName name="text_LifeCycles_setting">Sprache!$A$467</definedName>
    <definedName name="text_LifeCycles_transport">Sprache!$A$465</definedName>
    <definedName name="text_LifeCycleSetting">Sprache!$A$30</definedName>
    <definedName name="text_LifeCycleTransport">Sprache!$A$28</definedName>
    <definedName name="text_machine_type">Sprache!$A$540</definedName>
    <definedName name="text_multiselect_Application_commercial">Sprache!$A$499</definedName>
    <definedName name="text_multiselect_Application_private">Sprache!$A$498</definedName>
    <definedName name="text_multiselect_Application_private_commercial">Sprache!$A$500</definedName>
    <definedName name="text_multiselect_Application_select">Sprache!$A$497</definedName>
    <definedName name="text_multiselect_AssessmentOfConformity_AnnexIX">Sprache!$A$491</definedName>
    <definedName name="text_multiselect_AssessmentOfConformity_AnnexIX_X">Sprache!$A$495</definedName>
    <definedName name="text_multiselect_AssessmentOfConformity_AnnexVIII">Sprache!$A$490</definedName>
    <definedName name="text_multiselect_AssessmentOfConformity_AnnexVIII_IX">Sprache!$A$493</definedName>
    <definedName name="text_multiselect_AssessmentOfConformity_AnnexVIII_IX_X">Sprache!$A$496</definedName>
    <definedName name="text_multiselect_AssessmentOfConformity_AnnexVIII_X">Sprache!$A$494</definedName>
    <definedName name="text_multiselect_AssessmentOfConformity_AnnexX">Sprache!$A$492</definedName>
    <definedName name="text_multiselect_AssessmentOfConformity_select">Sprache!$A$489</definedName>
    <definedName name="text_mustBeConsidered">Sprache!$A$475</definedName>
    <definedName name="text_noFurtherReduction">Sprache!$A$476</definedName>
    <definedName name="text_PatienceDuringPrinting">Sprache!$A$519</definedName>
    <definedName name="text_PersonInCharge">Sprache!$A$58</definedName>
    <definedName name="text_PotentialConsequences">Sprache!$A$532</definedName>
    <definedName name="text_protectiveMeasure">Sprache!$A$485</definedName>
    <definedName name="text_protectiveMeasures">Sprache!$A$43</definedName>
    <definedName name="text_provideInformation">Sprache!$A$477</definedName>
    <definedName name="Text_resetFormats">Sprache!$A$507</definedName>
    <definedName name="text_RiskAssessment">Sprache!$A$35</definedName>
    <definedName name="text_RiskAssessment2">Sprache!$A$50</definedName>
    <definedName name="text_RiskAssessmentF">Sprache!$A$38</definedName>
    <definedName name="text_RiskAssessmentF2">Sprache!$A$52</definedName>
    <definedName name="text_RiskAssessmentO">Sprache!$A$448</definedName>
    <definedName name="text_RiskAssessmentO2">Sprache!$A$449</definedName>
    <definedName name="text_RiskAssessmentP">Sprache!$A$39</definedName>
    <definedName name="text_RiskAssessmentP2">Sprache!$A$53</definedName>
    <definedName name="text_RiskAssessmentRisk2">Sprache!$A$54</definedName>
    <definedName name="text_RiskAssessmentS">Sprache!$A$37</definedName>
    <definedName name="text_RiskAssessmentS2">Sprache!$A$51</definedName>
    <definedName name="text_RiskAssessmentStandard">Sprache!$A$539</definedName>
    <definedName name="text_RiskEstimationAfter">Sprache!$A$486</definedName>
    <definedName name="text_RiskEstimationBefore">Sprache!$A$480</definedName>
    <definedName name="text_RiskEstimationF">Sprache!$A$482</definedName>
    <definedName name="text_RiskEstimationO">Sprache!$A$484</definedName>
    <definedName name="text_RiskEstimationP">Sprache!$A$483</definedName>
    <definedName name="text_RiskEstimationRisk">Sprache!$A$40</definedName>
    <definedName name="text_RiskEstimationS">Sprache!$A$481</definedName>
    <definedName name="text_RiskGraphKey">Sprache!$A$487</definedName>
    <definedName name="text_RiskReduction">Sprache!$A$41</definedName>
    <definedName name="Text_Running_No_Main">Sprache!$A$429</definedName>
    <definedName name="Text_Running_No_Sub">Sprache!$A$430</definedName>
    <definedName name="text_SafetyFunction">Sprache!$A$435</definedName>
    <definedName name="Text_Select">Sprache!$A$524</definedName>
    <definedName name="text_selectAll">Sprache!$A$536</definedName>
    <definedName name="text_selectNone">Sprache!$A$537</definedName>
    <definedName name="text_StandardContent">Sprache!$A$20</definedName>
    <definedName name="text_StandardHazard">Sprache!$A$24</definedName>
    <definedName name="text_StandardNumber">Sprache!$A$17</definedName>
    <definedName name="text_StandardOrigin">Sprache!$A$21</definedName>
    <definedName name="text_StandardPersonInDanger">Sprache!$A$25</definedName>
    <definedName name="text_StandardPlace">Sprache!$A$23</definedName>
    <definedName name="text_StandardPotentialConseq">Sprache!$A$22</definedName>
    <definedName name="text_StandardSubclause">Sprache!$A$19</definedName>
    <definedName name="text_StandardTitle">Sprache!$A$18</definedName>
    <definedName name="text_StandardType">Sprache!$A$14</definedName>
    <definedName name="text_technicalReport">Sprache!$A$49</definedName>
    <definedName name="text_title">Sprache!$A$47</definedName>
    <definedName name="text_toBeDecided">Sprache!$A$473</definedName>
    <definedName name="Text_ToggleEHSRApplies">Sprache!$A$451</definedName>
    <definedName name="text_UID">Sprache!$A$3</definedName>
    <definedName name="text_Verificationfile">Sprache!$A$446</definedName>
    <definedName name="Text_visibleColumns">Sprache!$A$456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05" i="6" l="1"/>
  <c r="A704" i="6"/>
  <c r="B107" i="4" s="1"/>
  <c r="A703" i="6"/>
  <c r="B18" i="4" s="1"/>
  <c r="A702" i="6"/>
  <c r="B3" i="4" s="1"/>
  <c r="A701" i="6"/>
  <c r="A18" i="4" s="1"/>
  <c r="A700" i="6"/>
  <c r="A2" i="4" s="1"/>
  <c r="A699" i="6"/>
  <c r="A1" i="4" s="1"/>
  <c r="A698" i="6"/>
  <c r="A697" i="6"/>
  <c r="A695" i="6"/>
  <c r="A696" i="6"/>
  <c r="A694" i="6"/>
  <c r="A693" i="6"/>
  <c r="A1" i="17" s="1"/>
  <c r="A692" i="6"/>
  <c r="A691" i="6"/>
  <c r="A690" i="6"/>
  <c r="C1" i="3" s="1"/>
  <c r="A689" i="6"/>
  <c r="A1" i="3" s="1"/>
  <c r="A687" i="6"/>
  <c r="C688" i="6"/>
  <c r="D688" i="6"/>
  <c r="E688" i="6"/>
  <c r="F688" i="6"/>
  <c r="B688" i="6"/>
  <c r="A688" i="6" s="1"/>
  <c r="A686" i="6"/>
  <c r="EI2" i="2" s="1"/>
  <c r="A685" i="6"/>
  <c r="EI3" i="2" s="1"/>
  <c r="A684" i="6"/>
  <c r="EF3" i="2" s="1"/>
  <c r="A683" i="6"/>
  <c r="A682" i="6"/>
  <c r="ED3" i="2" s="1"/>
  <c r="A681" i="6"/>
  <c r="DI2" i="2" s="1"/>
  <c r="A680" i="6"/>
  <c r="DI3" i="2" s="1"/>
  <c r="A679" i="6"/>
  <c r="DF6" i="2" s="1"/>
  <c r="A677" i="6"/>
  <c r="DD5" i="2" s="1"/>
  <c r="A678" i="6"/>
  <c r="DE5" i="2" s="1"/>
  <c r="A676" i="6"/>
  <c r="DA3" i="2" s="1"/>
  <c r="A667" i="6"/>
  <c r="CS5" i="2" s="1"/>
  <c r="A668" i="6"/>
  <c r="CT5" i="2" s="1"/>
  <c r="A669" i="6"/>
  <c r="CU5" i="2" s="1"/>
  <c r="A670" i="6"/>
  <c r="CV5" i="2" s="1"/>
  <c r="A671" i="6"/>
  <c r="CW4" i="2" s="1"/>
  <c r="A672" i="6"/>
  <c r="CW5" i="2" s="1"/>
  <c r="A673" i="6"/>
  <c r="CX5" i="2" s="1"/>
  <c r="A674" i="6"/>
  <c r="CY5" i="2" s="1"/>
  <c r="A675" i="6"/>
  <c r="DA4" i="2" s="1"/>
  <c r="A666" i="6"/>
  <c r="CS4" i="2" s="1"/>
  <c r="A662" i="6"/>
  <c r="CH3" i="2" s="1"/>
  <c r="A663" i="6"/>
  <c r="CQ4" i="2" s="1"/>
  <c r="A664" i="6"/>
  <c r="CQ3" i="2" s="1"/>
  <c r="A665" i="6"/>
  <c r="CR5" i="2" s="1"/>
  <c r="C656" i="6"/>
  <c r="E656" i="6"/>
  <c r="F656" i="6"/>
  <c r="B656" i="6"/>
  <c r="A656" i="6" s="1"/>
  <c r="BM3" i="2" s="1"/>
  <c r="A647" i="6"/>
  <c r="BA4" i="2" s="1"/>
  <c r="A648" i="6"/>
  <c r="BB4" i="2" s="1"/>
  <c r="A649" i="6"/>
  <c r="BC4" i="2" s="1"/>
  <c r="A650" i="6"/>
  <c r="BE4" i="2" s="1"/>
  <c r="A651" i="6"/>
  <c r="BF4" i="2" s="1"/>
  <c r="A652" i="6"/>
  <c r="BG4" i="2" s="1"/>
  <c r="A653" i="6"/>
  <c r="BH4" i="2" s="1"/>
  <c r="A654" i="6"/>
  <c r="BI4" i="2" s="1"/>
  <c r="A655" i="6"/>
  <c r="BJ4" i="2" s="1"/>
  <c r="A657" i="6"/>
  <c r="CA4" i="2" s="1"/>
  <c r="A658" i="6"/>
  <c r="CA3" i="2" s="1"/>
  <c r="A659" i="6"/>
  <c r="CB5" i="2" s="1"/>
  <c r="A660" i="6"/>
  <c r="CC5" i="2" s="1"/>
  <c r="A661" i="6"/>
  <c r="CE6" i="2" s="1"/>
  <c r="A646" i="6"/>
  <c r="AX6" i="2" s="1"/>
  <c r="A645" i="6"/>
  <c r="AW3" i="2" s="1"/>
  <c r="A644" i="6"/>
  <c r="AW4" i="2" s="1"/>
  <c r="A643" i="6"/>
  <c r="AT6" i="2" s="1"/>
  <c r="A642" i="6"/>
  <c r="AP4" i="2" s="1"/>
  <c r="A641" i="6"/>
  <c r="AP5" i="2" s="1"/>
  <c r="A640" i="6"/>
  <c r="AG3" i="2" s="1"/>
  <c r="A622" i="6"/>
  <c r="N4" i="2" s="1"/>
  <c r="A623" i="6"/>
  <c r="N3" i="2" s="1"/>
  <c r="A624" i="6"/>
  <c r="O6" i="2" s="1"/>
  <c r="A625" i="6"/>
  <c r="P6" i="2" s="1"/>
  <c r="A626" i="6"/>
  <c r="Q6" i="2" s="1"/>
  <c r="A627" i="6"/>
  <c r="R6" i="2" s="1"/>
  <c r="A628" i="6"/>
  <c r="S6" i="2" s="1"/>
  <c r="A629" i="6"/>
  <c r="T6" i="2" s="1"/>
  <c r="A630" i="6"/>
  <c r="V4" i="2" s="1"/>
  <c r="A631" i="6"/>
  <c r="V3" i="2" s="1"/>
  <c r="A632" i="6"/>
  <c r="W5" i="2" s="1"/>
  <c r="A633" i="6"/>
  <c r="X5" i="2" s="1"/>
  <c r="A634" i="6"/>
  <c r="AA3" i="2" s="1"/>
  <c r="A635" i="6"/>
  <c r="A636" i="6"/>
  <c r="AB4" i="2" s="1"/>
  <c r="A637" i="6"/>
  <c r="AB3" i="2" s="1"/>
  <c r="A638" i="6"/>
  <c r="AC6" i="2" s="1"/>
  <c r="A639" i="6"/>
  <c r="AG4" i="2" s="1"/>
  <c r="A621" i="6"/>
  <c r="M2" i="2" s="1"/>
  <c r="C545" i="6"/>
  <c r="D545" i="6"/>
  <c r="E545" i="6"/>
  <c r="F545" i="6"/>
  <c r="B545" i="6"/>
  <c r="A545" i="6" s="1"/>
  <c r="C619" i="6"/>
  <c r="D619" i="6"/>
  <c r="E619" i="6"/>
  <c r="F619" i="6"/>
  <c r="B619" i="6"/>
  <c r="A617" i="6"/>
  <c r="A616" i="6"/>
  <c r="A618" i="6"/>
  <c r="C49" i="18"/>
  <c r="C48" i="18"/>
  <c r="C47" i="18"/>
  <c r="C46" i="18"/>
  <c r="C45" i="18"/>
  <c r="C44" i="18"/>
  <c r="C43" i="18"/>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7" i="18"/>
  <c r="C6" i="18"/>
  <c r="C5" i="18"/>
  <c r="C4" i="18"/>
  <c r="C3" i="18"/>
  <c r="B18" i="17"/>
  <c r="B17" i="17"/>
  <c r="B16" i="17"/>
  <c r="B15" i="17"/>
  <c r="B14" i="17"/>
  <c r="B13" i="17"/>
  <c r="B12" i="17"/>
  <c r="B11" i="17"/>
  <c r="B10" i="17"/>
  <c r="B9" i="17"/>
  <c r="B8" i="17"/>
  <c r="B7" i="17"/>
  <c r="B6" i="17"/>
  <c r="B5" i="17"/>
  <c r="B4" i="17"/>
  <c r="B3" i="17"/>
  <c r="A611" i="6"/>
  <c r="A612" i="6"/>
  <c r="DC5" i="2" s="1"/>
  <c r="A613" i="6"/>
  <c r="B3" i="13" s="1"/>
  <c r="A614" i="6"/>
  <c r="E4" i="13" s="1"/>
  <c r="A615" i="6"/>
  <c r="N5" i="11" s="1"/>
  <c r="A619" i="6"/>
  <c r="A620" i="6"/>
  <c r="M3" i="2" s="1"/>
  <c r="A610" i="6"/>
  <c r="A606" i="6"/>
  <c r="A6" i="15" s="1"/>
  <c r="A607" i="6"/>
  <c r="B6" i="15" s="1"/>
  <c r="A608" i="6"/>
  <c r="C6" i="15" s="1"/>
  <c r="A609" i="6"/>
  <c r="D6" i="15" s="1"/>
  <c r="A602" i="6"/>
  <c r="A5" i="15" s="1"/>
  <c r="A603" i="6"/>
  <c r="B5" i="15" s="1"/>
  <c r="A604" i="6"/>
  <c r="C5" i="15" s="1"/>
  <c r="A605" i="6"/>
  <c r="D5" i="15" s="1"/>
  <c r="A599" i="6"/>
  <c r="A4" i="15" s="1"/>
  <c r="A600" i="6"/>
  <c r="C4" i="15" s="1"/>
  <c r="A601" i="6"/>
  <c r="D4" i="15" s="1"/>
  <c r="A595" i="6"/>
  <c r="A2" i="15" s="1"/>
  <c r="A596" i="6"/>
  <c r="B2" i="15" s="1"/>
  <c r="A597" i="6"/>
  <c r="C2" i="15" s="1"/>
  <c r="A598" i="6"/>
  <c r="D2" i="15" s="1"/>
  <c r="C594" i="6"/>
  <c r="E594" i="6"/>
  <c r="F594" i="6"/>
  <c r="B594" i="6"/>
  <c r="A594" i="6" s="1"/>
  <c r="A593" i="6"/>
  <c r="F2" i="16"/>
  <c r="E2" i="16"/>
  <c r="D2" i="16"/>
  <c r="C2" i="16"/>
  <c r="B2" i="16"/>
  <c r="A2" i="16"/>
  <c r="A1" i="16"/>
  <c r="A587" i="6"/>
  <c r="A588" i="6"/>
  <c r="A589" i="6"/>
  <c r="A590" i="6"/>
  <c r="A591" i="6"/>
  <c r="A592" i="6"/>
  <c r="A586" i="6"/>
  <c r="A585" i="6"/>
  <c r="A581" i="6"/>
  <c r="A584" i="6"/>
  <c r="H11" i="11" s="1"/>
  <c r="A582" i="6"/>
  <c r="F4" i="11" s="1"/>
  <c r="A583" i="6"/>
  <c r="F5" i="11" s="1"/>
  <c r="A580" i="6"/>
  <c r="A544" i="6"/>
  <c r="A578" i="6"/>
  <c r="B49" i="5" s="1"/>
  <c r="A579" i="6"/>
  <c r="B50" i="5" s="1"/>
  <c r="A575" i="6"/>
  <c r="B45" i="5" s="1"/>
  <c r="A576" i="6"/>
  <c r="B46" i="5" s="1"/>
  <c r="A577" i="6"/>
  <c r="B47" i="5" s="1"/>
  <c r="A567" i="6"/>
  <c r="B19" i="5" s="1"/>
  <c r="A568" i="6"/>
  <c r="B20" i="5" s="1"/>
  <c r="A569" i="6"/>
  <c r="B21" i="5" s="1"/>
  <c r="A570" i="6"/>
  <c r="B22" i="5" s="1"/>
  <c r="A571" i="6"/>
  <c r="B23" i="5" s="1"/>
  <c r="A572" i="6"/>
  <c r="B24" i="5" s="1"/>
  <c r="A573" i="6"/>
  <c r="B25" i="5" s="1"/>
  <c r="A574" i="6"/>
  <c r="B26" i="5" s="1"/>
  <c r="A566" i="6"/>
  <c r="B15" i="5" s="1"/>
  <c r="A565" i="6"/>
  <c r="B12" i="5" s="1"/>
  <c r="A564" i="6"/>
  <c r="B11" i="5" s="1"/>
  <c r="A563" i="6"/>
  <c r="B8" i="5" s="1"/>
  <c r="A562" i="6"/>
  <c r="B5" i="5" s="1"/>
  <c r="A561" i="6"/>
  <c r="A50" i="5" s="1"/>
  <c r="A560" i="6"/>
  <c r="A20" i="5" s="1"/>
  <c r="A559" i="6"/>
  <c r="A17" i="5" s="1"/>
  <c r="A558" i="6"/>
  <c r="A6" i="5" s="1"/>
  <c r="A334" i="6"/>
  <c r="B43"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09" i="4"/>
  <c r="B21" i="4"/>
  <c r="B22" i="4"/>
  <c r="B23" i="4"/>
  <c r="B24" i="4"/>
  <c r="B25" i="4"/>
  <c r="B26" i="4"/>
  <c r="B27" i="4"/>
  <c r="B28" i="4"/>
  <c r="B29" i="4"/>
  <c r="B30" i="4"/>
  <c r="B31" i="4"/>
  <c r="B32" i="4"/>
  <c r="B33" i="4"/>
  <c r="B34" i="4"/>
  <c r="B35" i="4"/>
  <c r="B36" i="4"/>
  <c r="B37" i="4"/>
  <c r="B38" i="4"/>
  <c r="B39" i="4"/>
  <c r="B40" i="4"/>
  <c r="B41" i="4"/>
  <c r="B42"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20" i="4"/>
  <c r="B6" i="4"/>
  <c r="B7" i="4"/>
  <c r="B8" i="4"/>
  <c r="B9" i="4"/>
  <c r="B10" i="4"/>
  <c r="B11" i="4"/>
  <c r="B12" i="4"/>
  <c r="B13" i="4"/>
  <c r="B14" i="4"/>
  <c r="B5" i="4"/>
  <c r="A547" i="6"/>
  <c r="B32" i="5" s="1"/>
  <c r="A3" i="4" l="1"/>
  <c r="A179" i="4"/>
  <c r="A107" i="4"/>
  <c r="DY5" i="2"/>
  <c r="DW4" i="2"/>
  <c r="DW3" i="2"/>
  <c r="EA6" i="2"/>
  <c r="DX5" i="2"/>
  <c r="CL6" i="2"/>
  <c r="CM6" i="2"/>
  <c r="CN6" i="2"/>
  <c r="CI3" i="2"/>
  <c r="CJ6" i="2"/>
  <c r="CK6" i="2"/>
  <c r="CO6" i="2"/>
  <c r="CI4" i="2"/>
  <c r="AJ6" i="2"/>
  <c r="AK6" i="2"/>
  <c r="AI6" i="2"/>
  <c r="AL6" i="2"/>
  <c r="AM6" i="2"/>
  <c r="AN6" i="2"/>
  <c r="AH4" i="2"/>
  <c r="AH5" i="2"/>
  <c r="A1" i="13"/>
  <c r="D3" i="13"/>
  <c r="H4" i="13"/>
  <c r="H2" i="13"/>
  <c r="F4" i="13"/>
  <c r="N4" i="11"/>
  <c r="B4" i="15"/>
  <c r="A26" i="5"/>
  <c r="A24" i="5"/>
  <c r="A44" i="5"/>
  <c r="A5" i="5"/>
  <c r="A49" i="5"/>
  <c r="A18" i="5"/>
  <c r="A47" i="5"/>
  <c r="A16" i="5"/>
  <c r="A14" i="5"/>
  <c r="A10" i="5"/>
  <c r="A8" i="5"/>
  <c r="A15" i="5"/>
  <c r="A25" i="5"/>
  <c r="A48" i="5"/>
  <c r="A7" i="5"/>
  <c r="A13" i="5"/>
  <c r="A23" i="5"/>
  <c r="A46" i="5"/>
  <c r="A9" i="5"/>
  <c r="A12" i="5"/>
  <c r="A22" i="5"/>
  <c r="A45" i="5"/>
  <c r="A19" i="5"/>
  <c r="A11" i="5"/>
  <c r="A21" i="5"/>
  <c r="A552" i="6"/>
  <c r="B38" i="5" s="1"/>
  <c r="A550" i="6"/>
  <c r="B36" i="5" s="1"/>
  <c r="A551" i="6"/>
  <c r="B37" i="5" s="1"/>
  <c r="A553" i="6"/>
  <c r="B39" i="5" s="1"/>
  <c r="A554" i="6"/>
  <c r="B40" i="5" s="1"/>
  <c r="A555" i="6"/>
  <c r="B41" i="5" s="1"/>
  <c r="A556" i="6"/>
  <c r="B42" i="5" s="1"/>
  <c r="A557" i="6"/>
  <c r="B43" i="5" s="1"/>
  <c r="C178" i="3" l="1"/>
  <c r="C177" i="3"/>
  <c r="C176" i="3"/>
  <c r="C101" i="3"/>
  <c r="C27" i="3"/>
  <c r="C81" i="3"/>
  <c r="C77" i="3"/>
  <c r="C97" i="3"/>
  <c r="C51" i="3" l="1"/>
  <c r="C24" i="3"/>
  <c r="C112" i="3" l="1"/>
  <c r="C134" i="3" l="1"/>
  <c r="A534" i="6" l="1"/>
  <c r="D6" i="2" s="1"/>
  <c r="A535" i="6"/>
  <c r="F3" i="2" s="1"/>
  <c r="A536" i="6"/>
  <c r="A537" i="6"/>
  <c r="A538" i="6"/>
  <c r="A539" i="6"/>
  <c r="A540" i="6"/>
  <c r="K5" i="2" s="1"/>
  <c r="A541" i="6"/>
  <c r="A542" i="6"/>
  <c r="A543" i="6"/>
  <c r="A546" i="6"/>
  <c r="A548" i="6"/>
  <c r="B34" i="5" s="1"/>
  <c r="A549" i="6"/>
  <c r="B35" i="5" s="1"/>
  <c r="BU4" i="2" l="1"/>
  <c r="DQ4" i="2"/>
  <c r="BO4" i="2"/>
  <c r="DK4" i="2"/>
  <c r="BU3" i="2"/>
  <c r="DQ3" i="2"/>
  <c r="DK3" i="2"/>
  <c r="BO3" i="2"/>
  <c r="BN5" i="2"/>
  <c r="DJ5" i="2"/>
  <c r="A28" i="5"/>
  <c r="A29" i="5"/>
  <c r="A30" i="5"/>
  <c r="A27" i="5"/>
  <c r="A31" i="5"/>
  <c r="A32" i="5"/>
  <c r="A33" i="5"/>
  <c r="D1" i="10"/>
  <c r="A2" i="10"/>
  <c r="A532" i="6"/>
  <c r="AE6" i="2" s="1"/>
  <c r="A533" i="6"/>
  <c r="A530" i="6"/>
  <c r="A531" i="6"/>
  <c r="AR5" i="2" s="1"/>
  <c r="A528" i="6" l="1"/>
  <c r="A529" i="6"/>
  <c r="A526" i="6" l="1"/>
  <c r="A527" i="6"/>
  <c r="A524" i="6" l="1"/>
  <c r="A525" i="6"/>
  <c r="A520" i="6"/>
  <c r="A521" i="6"/>
  <c r="A522" i="6"/>
  <c r="A523" i="6"/>
  <c r="C4" i="3" l="1"/>
  <c r="C5" i="3"/>
  <c r="C6" i="3"/>
  <c r="C7" i="3"/>
  <c r="C8" i="3"/>
  <c r="C9" i="3"/>
  <c r="C10" i="3"/>
  <c r="C11" i="3"/>
  <c r="C12" i="3"/>
  <c r="C13" i="3"/>
  <c r="C14" i="3"/>
  <c r="C15" i="3"/>
  <c r="C16" i="3"/>
  <c r="C17" i="3"/>
  <c r="C18" i="3"/>
  <c r="C19" i="3"/>
  <c r="C20" i="3"/>
  <c r="C21" i="3"/>
  <c r="C22" i="3"/>
  <c r="C23" i="3"/>
  <c r="C25" i="3"/>
  <c r="C26" i="3"/>
  <c r="C28" i="3"/>
  <c r="C29" i="3"/>
  <c r="C30" i="3"/>
  <c r="C31" i="3"/>
  <c r="C32" i="3"/>
  <c r="C33" i="3"/>
  <c r="C34" i="3"/>
  <c r="C35" i="3"/>
  <c r="C36" i="3"/>
  <c r="C37" i="3"/>
  <c r="C38" i="3"/>
  <c r="C39" i="3"/>
  <c r="C40" i="3"/>
  <c r="C41" i="3"/>
  <c r="C42" i="3"/>
  <c r="C43" i="3"/>
  <c r="C44" i="3"/>
  <c r="C45" i="3"/>
  <c r="C46" i="3"/>
  <c r="C47" i="3"/>
  <c r="C48" i="3"/>
  <c r="C49" i="3"/>
  <c r="C50" i="3"/>
  <c r="C52" i="3"/>
  <c r="C53" i="3"/>
  <c r="C54" i="3"/>
  <c r="C55" i="3"/>
  <c r="C56" i="3"/>
  <c r="C57" i="3"/>
  <c r="C58" i="3"/>
  <c r="C59" i="3"/>
  <c r="C60" i="3"/>
  <c r="C61" i="3"/>
  <c r="C62" i="3"/>
  <c r="C63" i="3"/>
  <c r="C64" i="3"/>
  <c r="C65" i="3"/>
  <c r="C66" i="3"/>
  <c r="C67" i="3"/>
  <c r="C68" i="3"/>
  <c r="C69" i="3"/>
  <c r="C70" i="3"/>
  <c r="C71" i="3"/>
  <c r="C72" i="3"/>
  <c r="C73" i="3"/>
  <c r="C74" i="3"/>
  <c r="C75" i="3"/>
  <c r="C76" i="3"/>
  <c r="C78" i="3"/>
  <c r="C79" i="3"/>
  <c r="C80" i="3"/>
  <c r="C82" i="3"/>
  <c r="C83" i="3"/>
  <c r="C84" i="3"/>
  <c r="C85" i="3"/>
  <c r="C86" i="3"/>
  <c r="C87" i="3"/>
  <c r="C88" i="3"/>
  <c r="C89" i="3"/>
  <c r="C90" i="3"/>
  <c r="C91" i="3"/>
  <c r="C92" i="3"/>
  <c r="C93" i="3"/>
  <c r="C94" i="3"/>
  <c r="C95" i="3"/>
  <c r="C96" i="3"/>
  <c r="C98" i="3"/>
  <c r="C99" i="3"/>
  <c r="C100" i="3"/>
  <c r="C102" i="3"/>
  <c r="C103" i="3"/>
  <c r="C104" i="3"/>
  <c r="C105" i="3"/>
  <c r="C106" i="3"/>
  <c r="C107" i="3"/>
  <c r="C108" i="3"/>
  <c r="C109" i="3"/>
  <c r="C110" i="3"/>
  <c r="C111" i="3"/>
  <c r="C113" i="3"/>
  <c r="C114" i="3"/>
  <c r="C115" i="3"/>
  <c r="C116" i="3"/>
  <c r="C117" i="3"/>
  <c r="C118" i="3"/>
  <c r="C119" i="3"/>
  <c r="C120" i="3"/>
  <c r="C121" i="3"/>
  <c r="C122" i="3"/>
  <c r="C123" i="3"/>
  <c r="C124" i="3"/>
  <c r="C125" i="3"/>
  <c r="C126" i="3"/>
  <c r="C127" i="3"/>
  <c r="C128" i="3"/>
  <c r="C129" i="3"/>
  <c r="C130" i="3"/>
  <c r="C131" i="3"/>
  <c r="C132" i="3"/>
  <c r="C133"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4" i="3"/>
  <c r="C165" i="3"/>
  <c r="C166" i="3"/>
  <c r="C167" i="3"/>
  <c r="C168" i="3"/>
  <c r="C169" i="3"/>
  <c r="C170" i="3"/>
  <c r="C171" i="3"/>
  <c r="C172" i="3"/>
  <c r="C173" i="3"/>
  <c r="C174" i="3"/>
  <c r="C175" i="3"/>
  <c r="C179" i="3"/>
  <c r="C180" i="3"/>
  <c r="C181" i="3"/>
  <c r="C3" i="3"/>
  <c r="A519" i="6" l="1"/>
  <c r="A513" i="6"/>
  <c r="A514" i="6"/>
  <c r="A515" i="6"/>
  <c r="A516" i="6"/>
  <c r="A517" i="6"/>
  <c r="A518" i="6"/>
  <c r="A510" i="6" l="1"/>
  <c r="A511" i="6"/>
  <c r="A512" i="6"/>
  <c r="A508" i="6"/>
  <c r="A509" i="6"/>
  <c r="A504" i="6" l="1"/>
  <c r="A505" i="6"/>
  <c r="A501" i="6"/>
  <c r="A502" i="6"/>
  <c r="A503" i="6"/>
  <c r="A487" i="6" l="1"/>
  <c r="A463" i="6" l="1"/>
  <c r="A464" i="6" l="1"/>
  <c r="A462" i="6" l="1"/>
  <c r="A465" i="6"/>
  <c r="A466" i="6"/>
  <c r="A467" i="6"/>
  <c r="A468" i="6"/>
  <c r="A469" i="6"/>
  <c r="A470" i="6"/>
  <c r="A471" i="6"/>
  <c r="A472" i="6"/>
  <c r="A473" i="6"/>
  <c r="A474" i="6"/>
  <c r="A475" i="6"/>
  <c r="A476" i="6"/>
  <c r="A477" i="6"/>
  <c r="A478" i="6"/>
  <c r="A479" i="6"/>
  <c r="A480" i="6"/>
  <c r="A481" i="6"/>
  <c r="A482" i="6"/>
  <c r="A483" i="6"/>
  <c r="A484" i="6"/>
  <c r="A485" i="6"/>
  <c r="A486" i="6"/>
  <c r="A488" i="6"/>
  <c r="A489" i="6"/>
  <c r="A490" i="6"/>
  <c r="H4" i="11" s="1"/>
  <c r="A491" i="6"/>
  <c r="H5" i="11" s="1"/>
  <c r="A492" i="6"/>
  <c r="H6" i="11" s="1"/>
  <c r="A493" i="6"/>
  <c r="H7" i="11" s="1"/>
  <c r="A494" i="6"/>
  <c r="H8" i="11" s="1"/>
  <c r="A495" i="6"/>
  <c r="H9" i="11" s="1"/>
  <c r="A496" i="6"/>
  <c r="H10" i="11" s="1"/>
  <c r="A497" i="6"/>
  <c r="C18" i="5" s="1"/>
  <c r="A498" i="6"/>
  <c r="G4" i="11" s="1"/>
  <c r="A499" i="6"/>
  <c r="G5" i="11" s="1"/>
  <c r="A500" i="6"/>
  <c r="G6" i="11" s="1"/>
  <c r="A506" i="6"/>
  <c r="A507" i="6"/>
  <c r="A461" i="6"/>
  <c r="C8" i="5" l="1"/>
  <c r="C16" i="5"/>
  <c r="H3" i="11"/>
  <c r="G3" i="11"/>
  <c r="F3" i="11"/>
  <c r="A459" i="6"/>
  <c r="A460" i="6"/>
  <c r="EL3" i="2" s="1"/>
  <c r="K5" i="12" l="1"/>
  <c r="A452" i="6"/>
  <c r="A453" i="6"/>
  <c r="A454" i="6"/>
  <c r="A455" i="6"/>
  <c r="A456" i="6"/>
  <c r="A457" i="6"/>
  <c r="A458" i="6"/>
  <c r="B14" i="5" s="1"/>
  <c r="A451" i="6" l="1"/>
  <c r="A450" i="6" l="1"/>
  <c r="A447" i="6"/>
  <c r="A448" i="6"/>
  <c r="A449" i="6"/>
  <c r="BY6" i="2" l="1"/>
  <c r="DO6" i="2"/>
  <c r="BS6" i="2"/>
  <c r="DU6" i="2"/>
  <c r="A445" i="6"/>
  <c r="A446" i="6"/>
  <c r="A442" i="6" l="1"/>
  <c r="B10" i="5" s="1"/>
  <c r="A443" i="6"/>
  <c r="B6" i="5" s="1"/>
  <c r="A444" i="6"/>
  <c r="B7" i="5" s="1"/>
  <c r="A441" i="6"/>
  <c r="B9" i="5" s="1"/>
  <c r="A440" i="6"/>
  <c r="A439" i="6" l="1"/>
  <c r="A438" i="6"/>
  <c r="A437" i="6"/>
  <c r="A436" i="6"/>
  <c r="A435" i="6"/>
  <c r="A434" i="6" l="1"/>
  <c r="A433" i="6"/>
  <c r="A432" i="6"/>
  <c r="A431" i="6" l="1"/>
  <c r="A430" i="6"/>
  <c r="A429" i="6"/>
  <c r="A428" i="6"/>
  <c r="A427" i="6"/>
  <c r="A81" i="6" l="1"/>
  <c r="A426" i="6"/>
  <c r="B2" i="14" s="1"/>
  <c r="A425" i="6"/>
  <c r="A2" i="14" s="1"/>
  <c r="A424" i="6"/>
  <c r="A423" i="6"/>
  <c r="A1" i="14" s="1"/>
  <c r="A336" i="6"/>
  <c r="A2" i="13" s="1"/>
  <c r="A27" i="6" l="1"/>
  <c r="AY4" i="2" s="1"/>
  <c r="A285" i="6" l="1"/>
  <c r="B1" i="15" s="1"/>
  <c r="A281" i="6"/>
  <c r="A268" i="6"/>
  <c r="A269" i="6"/>
  <c r="A270" i="6"/>
  <c r="B13" i="5" s="1"/>
  <c r="A271" i="6"/>
  <c r="A272" i="6"/>
  <c r="B16" i="5" s="1"/>
  <c r="A273" i="6"/>
  <c r="B17" i="5" s="1"/>
  <c r="A278" i="6"/>
  <c r="B31" i="5" s="1"/>
  <c r="A74" i="6"/>
  <c r="A75" i="6"/>
  <c r="A76" i="6"/>
  <c r="A77" i="6"/>
  <c r="A80" i="6" l="1"/>
  <c r="A79" i="6"/>
  <c r="A78" i="6"/>
  <c r="A2" i="7"/>
  <c r="A3" i="7"/>
  <c r="A4" i="7"/>
  <c r="A5" i="7"/>
  <c r="A6" i="7"/>
  <c r="A70" i="6" l="1"/>
  <c r="A420" i="6"/>
  <c r="A421" i="6"/>
  <c r="I2" i="13" s="1"/>
  <c r="A422" i="6"/>
  <c r="I4" i="13" s="1"/>
  <c r="A413" i="6"/>
  <c r="C66" i="13" s="1"/>
  <c r="A414" i="6"/>
  <c r="C67" i="13" s="1"/>
  <c r="A415" i="6"/>
  <c r="C68" i="13" s="1"/>
  <c r="A416" i="6"/>
  <c r="C69" i="13" s="1"/>
  <c r="A417" i="6"/>
  <c r="C70" i="13" s="1"/>
  <c r="A418" i="6"/>
  <c r="C71" i="13" s="1"/>
  <c r="A419" i="6"/>
  <c r="C72" i="13" s="1"/>
  <c r="A412" i="6"/>
  <c r="A401" i="6"/>
  <c r="C55" i="13" s="1"/>
  <c r="A402" i="6"/>
  <c r="C56" i="13" s="1"/>
  <c r="A403" i="6"/>
  <c r="C57" i="13" s="1"/>
  <c r="A404" i="6"/>
  <c r="C58" i="13" s="1"/>
  <c r="A405" i="6"/>
  <c r="C59" i="13" s="1"/>
  <c r="A406" i="6"/>
  <c r="C60" i="13" s="1"/>
  <c r="A407" i="6"/>
  <c r="C61" i="13" s="1"/>
  <c r="A408" i="6"/>
  <c r="C62" i="13" s="1"/>
  <c r="A409" i="6"/>
  <c r="C63" i="13" s="1"/>
  <c r="A410" i="6"/>
  <c r="C64" i="13" s="1"/>
  <c r="A411" i="6"/>
  <c r="C65" i="13" s="1"/>
  <c r="A400" i="6"/>
  <c r="A388" i="6"/>
  <c r="C43" i="13" s="1"/>
  <c r="A389" i="6"/>
  <c r="C44" i="13" s="1"/>
  <c r="A390" i="6"/>
  <c r="C45" i="13" s="1"/>
  <c r="A391" i="6"/>
  <c r="C46" i="13" s="1"/>
  <c r="A392" i="6"/>
  <c r="C47" i="13" s="1"/>
  <c r="A393" i="6"/>
  <c r="C48" i="13" s="1"/>
  <c r="A394" i="6"/>
  <c r="C49" i="13" s="1"/>
  <c r="A395" i="6"/>
  <c r="C50" i="13" s="1"/>
  <c r="A396" i="6"/>
  <c r="C51" i="13" s="1"/>
  <c r="A397" i="6"/>
  <c r="C52" i="13" s="1"/>
  <c r="A398" i="6"/>
  <c r="C53" i="13" s="1"/>
  <c r="A399" i="6"/>
  <c r="C54" i="13" s="1"/>
  <c r="A387" i="6"/>
  <c r="A376" i="6"/>
  <c r="C32" i="13" s="1"/>
  <c r="A377" i="6"/>
  <c r="C33" i="13" s="1"/>
  <c r="A378" i="6"/>
  <c r="C34" i="13" s="1"/>
  <c r="A379" i="6"/>
  <c r="C35" i="13" s="1"/>
  <c r="A380" i="6"/>
  <c r="C36" i="13" s="1"/>
  <c r="A381" i="6"/>
  <c r="C37" i="13" s="1"/>
  <c r="A382" i="6"/>
  <c r="C38" i="13" s="1"/>
  <c r="A383" i="6"/>
  <c r="C39" i="13" s="1"/>
  <c r="A384" i="6"/>
  <c r="C40" i="13" s="1"/>
  <c r="A385" i="6"/>
  <c r="C41" i="13" s="1"/>
  <c r="A386" i="6"/>
  <c r="C42" i="13" s="1"/>
  <c r="A375" i="6"/>
  <c r="A365" i="6"/>
  <c r="A366" i="6"/>
  <c r="A367" i="6"/>
  <c r="C24" i="13" s="1"/>
  <c r="A368" i="6"/>
  <c r="C25" i="13" s="1"/>
  <c r="A369" i="6"/>
  <c r="C26" i="13" s="1"/>
  <c r="A370" i="6"/>
  <c r="C27" i="13" s="1"/>
  <c r="A371" i="6"/>
  <c r="C28" i="13" s="1"/>
  <c r="A372" i="6"/>
  <c r="C29" i="13" s="1"/>
  <c r="A373" i="6"/>
  <c r="C30" i="13" s="1"/>
  <c r="A374" i="6"/>
  <c r="C31" i="13" s="1"/>
  <c r="A352" i="6"/>
  <c r="A353" i="6"/>
  <c r="C12" i="13" s="1"/>
  <c r="A354" i="6"/>
  <c r="C13" i="13" s="1"/>
  <c r="A355" i="6"/>
  <c r="C14" i="13" s="1"/>
  <c r="A356" i="6"/>
  <c r="C15" i="13" s="1"/>
  <c r="A357" i="6"/>
  <c r="C16" i="13" s="1"/>
  <c r="A358" i="6"/>
  <c r="C17" i="13" s="1"/>
  <c r="A359" i="6"/>
  <c r="C18" i="13" s="1"/>
  <c r="A360" i="6"/>
  <c r="C19" i="13" s="1"/>
  <c r="A361" i="6"/>
  <c r="C20" i="13" s="1"/>
  <c r="A362" i="6"/>
  <c r="C21" i="13" s="1"/>
  <c r="A363" i="6"/>
  <c r="C22" i="13" s="1"/>
  <c r="A364" i="6"/>
  <c r="C23" i="13" s="1"/>
  <c r="A343" i="6"/>
  <c r="A340" i="6"/>
  <c r="A337" i="6"/>
  <c r="A3" i="13" s="1"/>
  <c r="A338" i="6"/>
  <c r="C3" i="13" s="1"/>
  <c r="A339" i="6"/>
  <c r="A341" i="6"/>
  <c r="A342" i="6"/>
  <c r="A344" i="6"/>
  <c r="A345" i="6"/>
  <c r="A346" i="6"/>
  <c r="C6" i="13" s="1"/>
  <c r="A347" i="6"/>
  <c r="C7" i="13" s="1"/>
  <c r="A348" i="6"/>
  <c r="C8" i="13" s="1"/>
  <c r="A349" i="6"/>
  <c r="C9" i="13" s="1"/>
  <c r="A350" i="6"/>
  <c r="C10" i="13" s="1"/>
  <c r="A351" i="6"/>
  <c r="C11" i="13" s="1"/>
  <c r="A280" i="6"/>
  <c r="D4" i="13" l="1"/>
  <c r="N3" i="11"/>
  <c r="B63" i="13"/>
  <c r="B55" i="13"/>
  <c r="B56" i="13"/>
  <c r="B64" i="13"/>
  <c r="B57" i="13"/>
  <c r="B65" i="13"/>
  <c r="B58" i="13"/>
  <c r="B62" i="13"/>
  <c r="B59" i="13"/>
  <c r="B61" i="13"/>
  <c r="B60" i="13"/>
  <c r="B49" i="13"/>
  <c r="B50" i="13"/>
  <c r="B43" i="13"/>
  <c r="B48" i="13"/>
  <c r="B51" i="13"/>
  <c r="B44" i="13"/>
  <c r="B52" i="13"/>
  <c r="B45" i="13"/>
  <c r="B53" i="13"/>
  <c r="B46" i="13"/>
  <c r="B54" i="13"/>
  <c r="B47" i="13"/>
  <c r="A14" i="13"/>
  <c r="A22" i="13"/>
  <c r="A21" i="13"/>
  <c r="A15" i="13"/>
  <c r="A23" i="13"/>
  <c r="A16" i="13"/>
  <c r="A17" i="13"/>
  <c r="A18" i="13"/>
  <c r="A20" i="13"/>
  <c r="A19" i="13"/>
  <c r="A12" i="13"/>
  <c r="A13" i="13"/>
  <c r="A72" i="13"/>
  <c r="A71" i="13"/>
  <c r="A67" i="13"/>
  <c r="A68" i="13"/>
  <c r="A69" i="13"/>
  <c r="A66" i="13"/>
  <c r="A70" i="13"/>
  <c r="B28" i="13"/>
  <c r="B25" i="13"/>
  <c r="B29" i="13"/>
  <c r="B24" i="13"/>
  <c r="B31" i="13"/>
  <c r="B26" i="13"/>
  <c r="B30" i="13"/>
  <c r="B27" i="13"/>
  <c r="A33" i="13"/>
  <c r="A41" i="13"/>
  <c r="A49" i="13"/>
  <c r="A57" i="13"/>
  <c r="A65" i="13"/>
  <c r="A24" i="13"/>
  <c r="A55" i="13"/>
  <c r="A40" i="13"/>
  <c r="A56" i="13"/>
  <c r="A34" i="13"/>
  <c r="A42" i="13"/>
  <c r="A50" i="13"/>
  <c r="A58" i="13"/>
  <c r="A25" i="13"/>
  <c r="A29" i="13"/>
  <c r="A64" i="13"/>
  <c r="A35" i="13"/>
  <c r="A43" i="13"/>
  <c r="A51" i="13"/>
  <c r="A59" i="13"/>
  <c r="A63" i="13"/>
  <c r="A36" i="13"/>
  <c r="A44" i="13"/>
  <c r="A52" i="13"/>
  <c r="A60" i="13"/>
  <c r="A26" i="13"/>
  <c r="A30" i="13"/>
  <c r="A37" i="13"/>
  <c r="A45" i="13"/>
  <c r="A53" i="13"/>
  <c r="A61" i="13"/>
  <c r="A47" i="13"/>
  <c r="A28" i="13"/>
  <c r="A38" i="13"/>
  <c r="A46" i="13"/>
  <c r="A54" i="13"/>
  <c r="A62" i="13"/>
  <c r="A27" i="13"/>
  <c r="A31" i="13"/>
  <c r="A39" i="13"/>
  <c r="A48" i="13"/>
  <c r="A32" i="13"/>
  <c r="A11" i="13"/>
  <c r="A7" i="13"/>
  <c r="A8" i="13"/>
  <c r="A9" i="13"/>
  <c r="A6" i="13"/>
  <c r="A10" i="13"/>
  <c r="B35" i="13"/>
  <c r="B34" i="13"/>
  <c r="B36" i="13"/>
  <c r="B37" i="13"/>
  <c r="B32" i="13"/>
  <c r="B33" i="13"/>
  <c r="B38" i="13"/>
  <c r="B41" i="13"/>
  <c r="B39" i="13"/>
  <c r="B42" i="13"/>
  <c r="B40" i="13"/>
  <c r="A2" i="6"/>
  <c r="A3" i="6"/>
  <c r="H3" i="2" s="1"/>
  <c r="A4" i="6"/>
  <c r="H6" i="2" s="1"/>
  <c r="A5" i="6"/>
  <c r="I6" i="2" s="1"/>
  <c r="A6" i="6"/>
  <c r="B5" i="2" s="1"/>
  <c r="A7" i="6"/>
  <c r="B6" i="2" s="1"/>
  <c r="A8" i="6"/>
  <c r="C6" i="2" s="1"/>
  <c r="A9" i="6"/>
  <c r="E3" i="2" s="1"/>
  <c r="A10" i="6"/>
  <c r="J3" i="2" s="1"/>
  <c r="A11" i="6"/>
  <c r="A12" i="6"/>
  <c r="L5" i="2" s="1"/>
  <c r="A13" i="6"/>
  <c r="A14" i="6"/>
  <c r="A15" i="6"/>
  <c r="A16" i="6"/>
  <c r="A17" i="6"/>
  <c r="A18" i="6"/>
  <c r="A21" i="6"/>
  <c r="AD6" i="2" s="1"/>
  <c r="A22" i="6"/>
  <c r="A19" i="6"/>
  <c r="A20" i="6"/>
  <c r="A23" i="6"/>
  <c r="AQ5" i="2" s="1"/>
  <c r="A24" i="6"/>
  <c r="A25" i="6"/>
  <c r="AS5" i="2" s="1"/>
  <c r="A26" i="6"/>
  <c r="A28" i="6"/>
  <c r="AZ4" i="2" s="1"/>
  <c r="A29" i="6"/>
  <c r="A30" i="6"/>
  <c r="A31" i="6"/>
  <c r="BD4" i="2" s="1"/>
  <c r="A32" i="6"/>
  <c r="A33" i="6"/>
  <c r="A34" i="6"/>
  <c r="A35" i="6"/>
  <c r="A36" i="6"/>
  <c r="A37" i="6"/>
  <c r="A38" i="6"/>
  <c r="A39" i="6"/>
  <c r="A40" i="6"/>
  <c r="A41" i="6"/>
  <c r="A42" i="6"/>
  <c r="A43" i="6"/>
  <c r="A44" i="6"/>
  <c r="A45" i="6"/>
  <c r="DB5" i="2" s="1"/>
  <c r="A46" i="6"/>
  <c r="A47" i="6"/>
  <c r="A48" i="6"/>
  <c r="A49" i="6"/>
  <c r="A50" i="6"/>
  <c r="A51" i="6"/>
  <c r="A52" i="6"/>
  <c r="A53" i="6"/>
  <c r="A54" i="6"/>
  <c r="A55" i="6"/>
  <c r="EE3" i="2" s="1"/>
  <c r="A56" i="6"/>
  <c r="A57" i="6"/>
  <c r="A58" i="6"/>
  <c r="A59" i="6"/>
  <c r="EM3" i="2" s="1"/>
  <c r="A60" i="6"/>
  <c r="EG3" i="2" s="1"/>
  <c r="A61" i="6"/>
  <c r="A62" i="6"/>
  <c r="A63" i="6"/>
  <c r="A64" i="6"/>
  <c r="A65" i="6"/>
  <c r="A66" i="6"/>
  <c r="A67" i="6"/>
  <c r="A68" i="6"/>
  <c r="A69" i="6"/>
  <c r="A71" i="6"/>
  <c r="A72" i="6"/>
  <c r="A73" i="6"/>
  <c r="A82" i="6"/>
  <c r="A83" i="6"/>
  <c r="C8" i="2" s="1"/>
  <c r="A84" i="6"/>
  <c r="C9" i="2" s="1"/>
  <c r="A85" i="6"/>
  <c r="C10" i="2" s="1"/>
  <c r="A86" i="6"/>
  <c r="C11" i="2" s="1"/>
  <c r="A87" i="6"/>
  <c r="C12" i="2" s="1"/>
  <c r="A88" i="6"/>
  <c r="C13" i="2" s="1"/>
  <c r="A89" i="6"/>
  <c r="C14" i="2" s="1"/>
  <c r="A90" i="6"/>
  <c r="C15" i="2" s="1"/>
  <c r="A91" i="6"/>
  <c r="C16" i="2" s="1"/>
  <c r="A92" i="6"/>
  <c r="C17" i="2" s="1"/>
  <c r="A93" i="6"/>
  <c r="C18" i="2" s="1"/>
  <c r="A94" i="6"/>
  <c r="C19" i="2" s="1"/>
  <c r="A95" i="6"/>
  <c r="C20" i="2" s="1"/>
  <c r="A96" i="6"/>
  <c r="C21" i="2" s="1"/>
  <c r="A97" i="6"/>
  <c r="C22" i="2" s="1"/>
  <c r="A98" i="6"/>
  <c r="C23" i="2" s="1"/>
  <c r="A99" i="6"/>
  <c r="C24" i="2" s="1"/>
  <c r="A100" i="6"/>
  <c r="C25" i="2" s="1"/>
  <c r="A101" i="6"/>
  <c r="C26" i="2" s="1"/>
  <c r="A102" i="6"/>
  <c r="C27" i="2" s="1"/>
  <c r="A103" i="6"/>
  <c r="C28" i="2" s="1"/>
  <c r="A104" i="6"/>
  <c r="C29" i="2" s="1"/>
  <c r="A105" i="6"/>
  <c r="C30" i="2" s="1"/>
  <c r="A106" i="6"/>
  <c r="C31" i="2" s="1"/>
  <c r="A107" i="6"/>
  <c r="C32" i="2" s="1"/>
  <c r="A108" i="6"/>
  <c r="C33" i="2" s="1"/>
  <c r="A109" i="6"/>
  <c r="C34" i="2" s="1"/>
  <c r="A110" i="6"/>
  <c r="C35" i="2" s="1"/>
  <c r="A111" i="6"/>
  <c r="C36" i="2" s="1"/>
  <c r="A112" i="6"/>
  <c r="C37" i="2" s="1"/>
  <c r="A113" i="6"/>
  <c r="C38" i="2" s="1"/>
  <c r="A114" i="6"/>
  <c r="C39" i="2" s="1"/>
  <c r="A115" i="6"/>
  <c r="C40" i="2" s="1"/>
  <c r="A116" i="6"/>
  <c r="C41" i="2" s="1"/>
  <c r="A117" i="6"/>
  <c r="C42" i="2" s="1"/>
  <c r="A118" i="6"/>
  <c r="C43" i="2" s="1"/>
  <c r="A119" i="6"/>
  <c r="C44" i="2" s="1"/>
  <c r="A120" i="6"/>
  <c r="C45" i="2" s="1"/>
  <c r="A121" i="6"/>
  <c r="C46" i="2" s="1"/>
  <c r="A122" i="6"/>
  <c r="C47" i="2" s="1"/>
  <c r="A123" i="6"/>
  <c r="C48" i="2" s="1"/>
  <c r="A124" i="6"/>
  <c r="C49" i="2" s="1"/>
  <c r="A125" i="6"/>
  <c r="C50" i="2" s="1"/>
  <c r="A126" i="6"/>
  <c r="C51" i="2" s="1"/>
  <c r="A127" i="6"/>
  <c r="C52" i="2" s="1"/>
  <c r="A128" i="6"/>
  <c r="C53" i="2" s="1"/>
  <c r="A129" i="6"/>
  <c r="C54" i="2" s="1"/>
  <c r="A130" i="6"/>
  <c r="C55" i="2" s="1"/>
  <c r="A131" i="6"/>
  <c r="C56" i="2" s="1"/>
  <c r="A132" i="6"/>
  <c r="C57" i="2" s="1"/>
  <c r="A133" i="6"/>
  <c r="C58" i="2" s="1"/>
  <c r="A134" i="6"/>
  <c r="C59" i="2" s="1"/>
  <c r="A135" i="6"/>
  <c r="C60" i="2" s="1"/>
  <c r="A136" i="6"/>
  <c r="C61" i="2" s="1"/>
  <c r="A137" i="6"/>
  <c r="C62" i="2" s="1"/>
  <c r="A138" i="6"/>
  <c r="C63" i="2" s="1"/>
  <c r="A139" i="6"/>
  <c r="C64" i="2" s="1"/>
  <c r="A140" i="6"/>
  <c r="C65" i="2" s="1"/>
  <c r="A141" i="6"/>
  <c r="C66" i="2" s="1"/>
  <c r="A142" i="6"/>
  <c r="C67" i="2" s="1"/>
  <c r="A143" i="6"/>
  <c r="C68" i="2" s="1"/>
  <c r="A144" i="6"/>
  <c r="C69" i="2" s="1"/>
  <c r="A145" i="6"/>
  <c r="C70" i="2" s="1"/>
  <c r="A146" i="6"/>
  <c r="C71" i="2" s="1"/>
  <c r="A147" i="6"/>
  <c r="C72" i="2" s="1"/>
  <c r="A148" i="6"/>
  <c r="C73" i="2" s="1"/>
  <c r="A149" i="6"/>
  <c r="C74" i="2" s="1"/>
  <c r="A150" i="6"/>
  <c r="C75" i="2" s="1"/>
  <c r="A151" i="6"/>
  <c r="C76" i="2" s="1"/>
  <c r="A152" i="6"/>
  <c r="C77" i="2" s="1"/>
  <c r="A153" i="6"/>
  <c r="C78" i="2" s="1"/>
  <c r="A154" i="6"/>
  <c r="C79" i="2" s="1"/>
  <c r="A155" i="6"/>
  <c r="C80" i="2" s="1"/>
  <c r="A156" i="6"/>
  <c r="C81" i="2" s="1"/>
  <c r="A157" i="6"/>
  <c r="C82" i="2" s="1"/>
  <c r="A158" i="6"/>
  <c r="C83" i="2" s="1"/>
  <c r="A159" i="6"/>
  <c r="C84" i="2" s="1"/>
  <c r="A160" i="6"/>
  <c r="C85" i="2" s="1"/>
  <c r="A161" i="6"/>
  <c r="C86" i="2" s="1"/>
  <c r="A162" i="6"/>
  <c r="C87" i="2" s="1"/>
  <c r="A163" i="6"/>
  <c r="C88" i="2" s="1"/>
  <c r="A164" i="6"/>
  <c r="C89" i="2" s="1"/>
  <c r="A165" i="6"/>
  <c r="C90" i="2" s="1"/>
  <c r="A166" i="6"/>
  <c r="C91" i="2" s="1"/>
  <c r="A167" i="6"/>
  <c r="C92" i="2" s="1"/>
  <c r="A168" i="6"/>
  <c r="C93" i="2" s="1"/>
  <c r="A169" i="6"/>
  <c r="C94" i="2" s="1"/>
  <c r="A170" i="6"/>
  <c r="C95" i="2" s="1"/>
  <c r="A171" i="6"/>
  <c r="C96" i="2" s="1"/>
  <c r="A172" i="6"/>
  <c r="C97" i="2" s="1"/>
  <c r="A173" i="6"/>
  <c r="C98" i="2" s="1"/>
  <c r="A174" i="6"/>
  <c r="C99" i="2" s="1"/>
  <c r="A175" i="6"/>
  <c r="C100" i="2" s="1"/>
  <c r="A176" i="6"/>
  <c r="C101" i="2" s="1"/>
  <c r="A177" i="6"/>
  <c r="C102" i="2" s="1"/>
  <c r="A178" i="6"/>
  <c r="C103" i="2" s="1"/>
  <c r="A179" i="6"/>
  <c r="C104" i="2" s="1"/>
  <c r="A180" i="6"/>
  <c r="C105" i="2" s="1"/>
  <c r="A181" i="6"/>
  <c r="C106" i="2" s="1"/>
  <c r="A182" i="6"/>
  <c r="C107" i="2" s="1"/>
  <c r="A183" i="6"/>
  <c r="C108" i="2" s="1"/>
  <c r="A184" i="6"/>
  <c r="C109" i="2" s="1"/>
  <c r="A185" i="6"/>
  <c r="C110" i="2" s="1"/>
  <c r="A186" i="6"/>
  <c r="C111" i="2" s="1"/>
  <c r="A187" i="6"/>
  <c r="C112" i="2" s="1"/>
  <c r="A188" i="6"/>
  <c r="C113" i="2" s="1"/>
  <c r="A189" i="6"/>
  <c r="C114" i="2" s="1"/>
  <c r="A190" i="6"/>
  <c r="C115" i="2" s="1"/>
  <c r="A191" i="6"/>
  <c r="C116" i="2" s="1"/>
  <c r="A192" i="6"/>
  <c r="C117" i="2" s="1"/>
  <c r="A193" i="6"/>
  <c r="C118" i="2" s="1"/>
  <c r="A194" i="6"/>
  <c r="C119" i="2" s="1"/>
  <c r="A195" i="6"/>
  <c r="C120" i="2" s="1"/>
  <c r="A196" i="6"/>
  <c r="C121" i="2" s="1"/>
  <c r="A197" i="6"/>
  <c r="C122" i="2" s="1"/>
  <c r="A198" i="6"/>
  <c r="C123" i="2" s="1"/>
  <c r="A199" i="6"/>
  <c r="C124" i="2" s="1"/>
  <c r="A200" i="6"/>
  <c r="C125" i="2" s="1"/>
  <c r="A201" i="6"/>
  <c r="C126" i="2" s="1"/>
  <c r="A202" i="6"/>
  <c r="C127" i="2" s="1"/>
  <c r="A203" i="6"/>
  <c r="C128" i="2" s="1"/>
  <c r="A204" i="6"/>
  <c r="C129" i="2" s="1"/>
  <c r="A205" i="6"/>
  <c r="C130" i="2" s="1"/>
  <c r="A206" i="6"/>
  <c r="C131" i="2" s="1"/>
  <c r="A207" i="6"/>
  <c r="C132" i="2" s="1"/>
  <c r="A208" i="6"/>
  <c r="C133" i="2" s="1"/>
  <c r="A209" i="6"/>
  <c r="C134" i="2" s="1"/>
  <c r="A210" i="6"/>
  <c r="C135" i="2" s="1"/>
  <c r="A211" i="6"/>
  <c r="C136" i="2" s="1"/>
  <c r="A212" i="6"/>
  <c r="C137" i="2" s="1"/>
  <c r="A213" i="6"/>
  <c r="C138" i="2" s="1"/>
  <c r="A214" i="6"/>
  <c r="C139" i="2" s="1"/>
  <c r="A215" i="6"/>
  <c r="C140" i="2" s="1"/>
  <c r="A216" i="6"/>
  <c r="C141" i="2" s="1"/>
  <c r="A217" i="6"/>
  <c r="C142" i="2" s="1"/>
  <c r="A218" i="6"/>
  <c r="C143" i="2" s="1"/>
  <c r="A219" i="6"/>
  <c r="C144" i="2" s="1"/>
  <c r="A220" i="6"/>
  <c r="C145" i="2" s="1"/>
  <c r="A221" i="6"/>
  <c r="C146" i="2" s="1"/>
  <c r="A222" i="6"/>
  <c r="C147" i="2" s="1"/>
  <c r="A223" i="6"/>
  <c r="C148" i="2" s="1"/>
  <c r="A224" i="6"/>
  <c r="C149" i="2" s="1"/>
  <c r="A225" i="6"/>
  <c r="C150" i="2" s="1"/>
  <c r="A226" i="6"/>
  <c r="C151" i="2" s="1"/>
  <c r="A227" i="6"/>
  <c r="C152" i="2" s="1"/>
  <c r="A228" i="6"/>
  <c r="C153" i="2" s="1"/>
  <c r="A229" i="6"/>
  <c r="C154" i="2" s="1"/>
  <c r="A230" i="6"/>
  <c r="C155" i="2" s="1"/>
  <c r="A231" i="6"/>
  <c r="C156" i="2" s="1"/>
  <c r="A232" i="6"/>
  <c r="C157" i="2" s="1"/>
  <c r="A233" i="6"/>
  <c r="C158" i="2" s="1"/>
  <c r="A234" i="6"/>
  <c r="C159" i="2" s="1"/>
  <c r="A235" i="6"/>
  <c r="C160" i="2" s="1"/>
  <c r="A236" i="6"/>
  <c r="C161" i="2" s="1"/>
  <c r="A237" i="6"/>
  <c r="C162" i="2" s="1"/>
  <c r="A238" i="6"/>
  <c r="C163" i="2" s="1"/>
  <c r="A239" i="6"/>
  <c r="C164" i="2" s="1"/>
  <c r="A240" i="6"/>
  <c r="C165" i="2" s="1"/>
  <c r="A241" i="6"/>
  <c r="C166" i="2" s="1"/>
  <c r="A242" i="6"/>
  <c r="C167" i="2" s="1"/>
  <c r="A243" i="6"/>
  <c r="C168" i="2" s="1"/>
  <c r="A244" i="6"/>
  <c r="C169" i="2" s="1"/>
  <c r="A245" i="6"/>
  <c r="C170" i="2" s="1"/>
  <c r="A246" i="6"/>
  <c r="C171" i="2" s="1"/>
  <c r="A247" i="6"/>
  <c r="C172" i="2" s="1"/>
  <c r="A248" i="6"/>
  <c r="C173" i="2" s="1"/>
  <c r="A249" i="6"/>
  <c r="C174" i="2" s="1"/>
  <c r="A250" i="6"/>
  <c r="C175" i="2" s="1"/>
  <c r="A251" i="6"/>
  <c r="C176" i="2" s="1"/>
  <c r="A252" i="6"/>
  <c r="C177" i="2" s="1"/>
  <c r="A253" i="6"/>
  <c r="C178" i="2" s="1"/>
  <c r="A254" i="6"/>
  <c r="C179" i="2" s="1"/>
  <c r="A255" i="6"/>
  <c r="C180" i="2" s="1"/>
  <c r="A256" i="6"/>
  <c r="C181" i="2" s="1"/>
  <c r="A257" i="6"/>
  <c r="C182" i="2" s="1"/>
  <c r="A258" i="6"/>
  <c r="C183" i="2" s="1"/>
  <c r="A259" i="6"/>
  <c r="C184" i="2" s="1"/>
  <c r="A260" i="6"/>
  <c r="C185" i="2" s="1"/>
  <c r="A261" i="6"/>
  <c r="C186" i="2" s="1"/>
  <c r="A262" i="6"/>
  <c r="C187" i="2" s="1"/>
  <c r="A263" i="6"/>
  <c r="A264" i="6"/>
  <c r="A265" i="6"/>
  <c r="A266" i="6"/>
  <c r="A267" i="6"/>
  <c r="A1" i="5" s="1"/>
  <c r="A274" i="6"/>
  <c r="B27" i="5" s="1"/>
  <c r="A275" i="6"/>
  <c r="B28" i="5" s="1"/>
  <c r="A276" i="6"/>
  <c r="B29" i="5" s="1"/>
  <c r="A277" i="6"/>
  <c r="B30" i="5" s="1"/>
  <c r="A279" i="6"/>
  <c r="B33" i="5" s="1"/>
  <c r="A282" i="6"/>
  <c r="A283" i="6"/>
  <c r="A284" i="6"/>
  <c r="A1" i="15" s="1"/>
  <c r="A286" i="6"/>
  <c r="B18" i="5" s="1"/>
  <c r="A287" i="6"/>
  <c r="A288" i="6"/>
  <c r="A289" i="6"/>
  <c r="A290" i="6"/>
  <c r="B44" i="5" s="1"/>
  <c r="A291" i="6"/>
  <c r="A292" i="6"/>
  <c r="A293" i="6"/>
  <c r="B48" i="5" s="1"/>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5" i="6"/>
  <c r="CH2" i="2" l="1"/>
  <c r="BM2" i="2"/>
  <c r="J5" i="12"/>
  <c r="EK3" i="2"/>
  <c r="I5" i="12"/>
  <c r="EJ3" i="2"/>
  <c r="EB6" i="2"/>
  <c r="CF6" i="2"/>
  <c r="DR6" i="2"/>
  <c r="BV6" i="2"/>
  <c r="DL6" i="2"/>
  <c r="BP6" i="2"/>
  <c r="A41" i="5"/>
  <c r="A34" i="5"/>
  <c r="A35" i="5"/>
  <c r="A39" i="5"/>
  <c r="A36" i="5"/>
  <c r="A42" i="5"/>
  <c r="A37" i="5"/>
  <c r="A38" i="5"/>
  <c r="A40" i="5"/>
  <c r="A43" i="5"/>
  <c r="DT6" i="2"/>
  <c r="BX6" i="2"/>
  <c r="DN6" i="2"/>
  <c r="BR6" i="2"/>
  <c r="DS6" i="2"/>
  <c r="BQ6" i="2"/>
  <c r="BW6" i="2"/>
  <c r="DM6" i="2"/>
  <c r="C3" i="10"/>
  <c r="E5" i="12"/>
  <c r="B3" i="10"/>
  <c r="C5" i="12"/>
  <c r="B2" i="10"/>
  <c r="C4" i="12"/>
  <c r="C181" i="10"/>
  <c r="C177" i="10"/>
  <c r="C173" i="10"/>
  <c r="C169" i="10"/>
  <c r="C165" i="10"/>
  <c r="C161" i="10"/>
  <c r="C157" i="10"/>
  <c r="C153" i="10"/>
  <c r="C149" i="10"/>
  <c r="C145" i="10"/>
  <c r="C141" i="10"/>
  <c r="C137" i="10"/>
  <c r="C133" i="10"/>
  <c r="C129" i="10"/>
  <c r="C125" i="10"/>
  <c r="C121" i="10"/>
  <c r="C117" i="10"/>
  <c r="C113" i="10"/>
  <c r="C109" i="10"/>
  <c r="C105" i="10"/>
  <c r="C101" i="10"/>
  <c r="C97" i="10"/>
  <c r="C93" i="10"/>
  <c r="C89" i="10"/>
  <c r="C85" i="10"/>
  <c r="C81" i="10"/>
  <c r="C77" i="10"/>
  <c r="C73" i="10"/>
  <c r="C69" i="10"/>
  <c r="C65" i="10"/>
  <c r="C61" i="10"/>
  <c r="C57" i="10"/>
  <c r="C53" i="10"/>
  <c r="C49" i="10"/>
  <c r="C45" i="10"/>
  <c r="C41" i="10"/>
  <c r="C37" i="10"/>
  <c r="C33" i="10"/>
  <c r="C29" i="10"/>
  <c r="C25" i="10"/>
  <c r="C21" i="10"/>
  <c r="C17" i="10"/>
  <c r="C13" i="10"/>
  <c r="C9" i="10"/>
  <c r="C5" i="10"/>
  <c r="C184" i="10"/>
  <c r="C180" i="10"/>
  <c r="C176" i="10"/>
  <c r="C172" i="10"/>
  <c r="C168" i="10"/>
  <c r="C164" i="10"/>
  <c r="C160" i="10"/>
  <c r="C156" i="10"/>
  <c r="C152" i="10"/>
  <c r="C148" i="10"/>
  <c r="C144" i="10"/>
  <c r="C140" i="10"/>
  <c r="C136" i="10"/>
  <c r="C132" i="10"/>
  <c r="C128" i="10"/>
  <c r="C124" i="10"/>
  <c r="C120" i="10"/>
  <c r="C116" i="10"/>
  <c r="C112" i="10"/>
  <c r="C108" i="10"/>
  <c r="C104" i="10"/>
  <c r="C100" i="10"/>
  <c r="C96" i="10"/>
  <c r="C92" i="10"/>
  <c r="C88" i="10"/>
  <c r="C84" i="10"/>
  <c r="C80" i="10"/>
  <c r="C76" i="10"/>
  <c r="C72" i="10"/>
  <c r="C68" i="10"/>
  <c r="C64" i="10"/>
  <c r="C60" i="10"/>
  <c r="C56" i="10"/>
  <c r="C52" i="10"/>
  <c r="C48" i="10"/>
  <c r="C44" i="10"/>
  <c r="C40" i="10"/>
  <c r="C36" i="10"/>
  <c r="C32" i="10"/>
  <c r="C28" i="10"/>
  <c r="C24" i="10"/>
  <c r="C20" i="10"/>
  <c r="C16" i="10"/>
  <c r="C12" i="10"/>
  <c r="C8" i="10"/>
  <c r="C183" i="10"/>
  <c r="C179" i="10"/>
  <c r="C175" i="10"/>
  <c r="C171" i="10"/>
  <c r="C167" i="10"/>
  <c r="C163" i="10"/>
  <c r="C159" i="10"/>
  <c r="C155" i="10"/>
  <c r="C151" i="10"/>
  <c r="C147" i="10"/>
  <c r="C143" i="10"/>
  <c r="C139" i="10"/>
  <c r="C135" i="10"/>
  <c r="C131" i="10"/>
  <c r="C127" i="10"/>
  <c r="C123" i="10"/>
  <c r="C119" i="10"/>
  <c r="C115" i="10"/>
  <c r="C111" i="10"/>
  <c r="C107" i="10"/>
  <c r="C103" i="10"/>
  <c r="C99" i="10"/>
  <c r="C95" i="10"/>
  <c r="C91" i="10"/>
  <c r="C87" i="10"/>
  <c r="C83" i="10"/>
  <c r="C79" i="10"/>
  <c r="C75" i="10"/>
  <c r="C71" i="10"/>
  <c r="C67" i="10"/>
  <c r="C63" i="10"/>
  <c r="C59" i="10"/>
  <c r="C55" i="10"/>
  <c r="C51" i="10"/>
  <c r="C47" i="10"/>
  <c r="C43" i="10"/>
  <c r="C39" i="10"/>
  <c r="C35" i="10"/>
  <c r="C31" i="10"/>
  <c r="C27" i="10"/>
  <c r="C23" i="10"/>
  <c r="C19" i="10"/>
  <c r="C15" i="10"/>
  <c r="C11" i="10"/>
  <c r="C7" i="10"/>
  <c r="C182" i="10"/>
  <c r="C178" i="10"/>
  <c r="C174" i="10"/>
  <c r="C170" i="10"/>
  <c r="C166" i="10"/>
  <c r="C162" i="10"/>
  <c r="C158" i="10"/>
  <c r="C154" i="10"/>
  <c r="C150" i="10"/>
  <c r="C146" i="10"/>
  <c r="C142" i="10"/>
  <c r="C138" i="10"/>
  <c r="C134" i="10"/>
  <c r="C130" i="10"/>
  <c r="C126" i="10"/>
  <c r="C122" i="10"/>
  <c r="C118" i="10"/>
  <c r="C114" i="10"/>
  <c r="C110" i="10"/>
  <c r="C106" i="10"/>
  <c r="C102" i="10"/>
  <c r="C98" i="10"/>
  <c r="C94" i="10"/>
  <c r="C90" i="10"/>
  <c r="C86" i="10"/>
  <c r="C82" i="10"/>
  <c r="C78" i="10"/>
  <c r="C74" i="10"/>
  <c r="C70" i="10"/>
  <c r="C66" i="10"/>
  <c r="C62" i="10"/>
  <c r="C58" i="10"/>
  <c r="C54" i="10"/>
  <c r="C50" i="10"/>
  <c r="C46" i="10"/>
  <c r="C42" i="10"/>
  <c r="C38" i="10"/>
  <c r="C34" i="10"/>
  <c r="C30" i="10"/>
  <c r="C26" i="10"/>
  <c r="C22" i="10"/>
  <c r="C18" i="10"/>
  <c r="C14" i="10"/>
  <c r="C10" i="10"/>
  <c r="C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Ostermann, Bjoern</author>
  </authors>
  <commentList>
    <comment ref="J3" authorId="0" shapeId="0" xr:uid="{00000000-0006-0000-0100-000001000000}">
      <text>
        <r>
          <rPr>
            <sz val="9"/>
            <color indexed="81"/>
            <rFont val="Tahoma"/>
            <family val="2"/>
          </rPr>
          <t>Hinweis:
x = trifft zu
? = muss noch entschieden werden
- = trifft nicht zu</t>
        </r>
      </text>
    </comment>
    <comment ref="EE3" authorId="0" shapeId="0" xr:uid="{00000000-0006-0000-0100-000002000000}">
      <text>
        <r>
          <rPr>
            <b/>
            <sz val="9"/>
            <color indexed="81"/>
            <rFont val="Tahoma"/>
            <family val="2"/>
          </rPr>
          <t>Hinweis:
x = trifft zu (weitere Reduzierung notwendig)
- = keine weitere Reduzierung notwendig</t>
        </r>
      </text>
    </comment>
    <comment ref="EG3" authorId="0" shapeId="0" xr:uid="{00000000-0006-0000-0100-000003000000}">
      <text>
        <r>
          <rPr>
            <b/>
            <sz val="9"/>
            <color indexed="81"/>
            <rFont val="Tahoma"/>
            <family val="2"/>
          </rPr>
          <t>Hinweis:
x = behandelt / betrachtet, Zeile ist fertig
- = Nicht behandelt / betrachtet, Zeile muss noch bearbeitet werden</t>
        </r>
      </text>
    </comment>
    <comment ref="L5" authorId="0" shapeId="0" xr:uid="{00000000-0006-0000-0100-000004000000}">
      <text>
        <r>
          <rPr>
            <b/>
            <sz val="9"/>
            <color indexed="81"/>
            <rFont val="Tahoma"/>
            <family val="2"/>
          </rPr>
          <t>Hinweis:
x = Inhalt ist abgedeckt / erledigt
Leer = muss behandelt werden</t>
        </r>
      </text>
    </comment>
    <comment ref="BP5" authorId="0" shapeId="0" xr:uid="{00000000-0006-0000-0100-000006000000}">
      <text>
        <r>
          <rPr>
            <b/>
            <sz val="9"/>
            <color indexed="81"/>
            <rFont val="Tahoma"/>
            <family val="2"/>
          </rPr>
          <t xml:space="preserve">Hinweis:
Hier ist der Graph der EN ISO 13849-1 abgebildet. Sie können diesen durch einen beliebigen Graphen Ihrer Wahl ersetzen.
Schwere der Verletzung S1 und S2
S1 – leicht (üblicherweise reversible Verletzung)
S2 – ernst (üblicherweise irreversible Verletzung einschließlich Tod)
Häufigkeit und/oder Dauer der Gefährdungsexposition F1 und F2
F1 – selten bis weniger häufig und/oder die Dauer der Gefährdungsexposition ist kurz
F2 – häufig bis dauernd und/oder die Dauer der Gefährdungsexposition ist lang
Möglichkeit zur Vermeidung der Gefährdung P1 und P2
P1 – möglich unter bestimmten Bedingungen,
P2 – kaum möglich
W1 – unwahrscheinlich (mit Begründung im Kommentar!)
W2 – normale Wahrscheinlichkeit </t>
        </r>
      </text>
    </comment>
    <comment ref="DL5" authorId="0" shapeId="0" xr:uid="{A49834BB-EC62-4BD7-A5BC-1F838F679ED1}">
      <text>
        <r>
          <rPr>
            <b/>
            <sz val="9"/>
            <color indexed="81"/>
            <rFont val="Tahoma"/>
            <family val="2"/>
          </rPr>
          <t xml:space="preserve">Hinweis:
Hier ist der Graph der EN ISO 13849-1 abgebildet. Sie können diesen durch einen beliebigen Graphen Ihrer Wahl ersetzen.
Schwere der Verletzung S1 und S2
S1 – leicht (üblicherweise reversible Verletzung)
S2 – ernst (üblicherweise irreversible Verletzung einschließlich Tod)
Häufigkeit und/oder Dauer der Gefährdungsexposition F1 und F2
F1 – selten bis weniger häufig und/oder die Dauer der Gefährdungsexposition ist kurz
F2 – häufig bis dauernd und/oder die Dauer der Gefährdungsexposition ist lang
Möglichkeit zur Vermeidung der Gefährdung P1 und P2
P1 – möglich unter bestimmten Bedingungen,
P2 – kaum möglich
W1 – unwahrscheinlich (mit Begründung im Kommentar!)
W2 – normale Wahrscheinlichkeit </t>
        </r>
      </text>
    </comment>
    <comment ref="AI6" authorId="0" shapeId="0" xr:uid="{00000000-0006-0000-0100-000005000000}">
      <text>
        <r>
          <rPr>
            <b/>
            <sz val="9"/>
            <color indexed="81"/>
            <rFont val="Tahoma"/>
            <family val="2"/>
          </rPr>
          <t>Hinweis:
1 = C-Norm
2 = B1-Norm
3 = B2-Norm
4 = A-Norm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Ostermann, Bjoern</author>
    <author>BO</author>
  </authors>
  <commentList>
    <comment ref="B55" authorId="0" shapeId="0" xr:uid="{00000000-0006-0000-0500-000001000000}">
      <text>
        <r>
          <rPr>
            <b/>
            <sz val="9"/>
            <color indexed="81"/>
            <rFont val="Tahoma"/>
            <family val="2"/>
          </rPr>
          <t>Hinweis:</t>
        </r>
        <r>
          <rPr>
            <sz val="9"/>
            <color indexed="81"/>
            <rFont val="Tahoma"/>
            <family val="2"/>
          </rPr>
          <t xml:space="preserve">
J = Ja
N = Nein</t>
        </r>
      </text>
    </comment>
    <comment ref="B60" authorId="0" shapeId="0" xr:uid="{00000000-0006-0000-0500-000002000000}">
      <text>
        <r>
          <rPr>
            <b/>
            <sz val="9"/>
            <color indexed="81"/>
            <rFont val="Tahoma"/>
            <family val="2"/>
          </rPr>
          <t>Hinweis:</t>
        </r>
        <r>
          <rPr>
            <sz val="9"/>
            <color indexed="81"/>
            <rFont val="Tahoma"/>
            <family val="2"/>
          </rPr>
          <t xml:space="preserve">
x = behandelt / betrachtet
Leer = Nicht behandelt / betrachtet</t>
        </r>
      </text>
    </comment>
    <comment ref="A79" authorId="1" shapeId="0" xr:uid="{00000000-0006-0000-0500-000003000000}">
      <text>
        <r>
          <rPr>
            <b/>
            <sz val="8"/>
            <color indexed="81"/>
            <rFont val="Tahoma"/>
            <family val="2"/>
          </rPr>
          <t>MBT:</t>
        </r>
        <r>
          <rPr>
            <sz val="8"/>
            <color indexed="81"/>
            <rFont val="Tahoma"/>
            <family val="2"/>
          </rPr>
          <t xml:space="preserve">
do not change this field</t>
        </r>
      </text>
    </comment>
    <comment ref="B79" authorId="1" shapeId="0" xr:uid="{00000000-0006-0000-0500-000004000000}">
      <text>
        <r>
          <rPr>
            <b/>
            <sz val="8"/>
            <color indexed="81"/>
            <rFont val="Tahoma"/>
            <family val="2"/>
          </rPr>
          <t>MBT:</t>
        </r>
        <r>
          <rPr>
            <sz val="8"/>
            <color indexed="81"/>
            <rFont val="Tahoma"/>
            <family val="2"/>
          </rPr>
          <t xml:space="preserve">
verändern Sie nicht dieses Feld</t>
        </r>
      </text>
    </comment>
    <comment ref="C79" authorId="1" shapeId="0" xr:uid="{00000000-0006-0000-0500-000005000000}">
      <text>
        <r>
          <rPr>
            <b/>
            <sz val="8"/>
            <color indexed="81"/>
            <rFont val="Tahoma"/>
            <family val="2"/>
          </rPr>
          <t>MBT:</t>
        </r>
        <r>
          <rPr>
            <sz val="8"/>
            <color indexed="81"/>
            <rFont val="Tahoma"/>
            <family val="2"/>
          </rPr>
          <t xml:space="preserve">
do not change this field</t>
        </r>
      </text>
    </comment>
    <comment ref="A80" authorId="1" shapeId="0" xr:uid="{00000000-0006-0000-0500-000006000000}">
      <text>
        <r>
          <rPr>
            <b/>
            <sz val="8"/>
            <color indexed="81"/>
            <rFont val="Tahoma"/>
            <family val="2"/>
          </rPr>
          <t>MBT:</t>
        </r>
        <r>
          <rPr>
            <sz val="8"/>
            <color indexed="81"/>
            <rFont val="Tahoma"/>
            <family val="2"/>
          </rPr>
          <t xml:space="preserve">
do not change this field</t>
        </r>
      </text>
    </comment>
    <comment ref="B80" authorId="1" shapeId="0" xr:uid="{00000000-0006-0000-0500-000007000000}">
      <text>
        <r>
          <rPr>
            <b/>
            <sz val="8"/>
            <color indexed="81"/>
            <rFont val="Tahoma"/>
            <family val="2"/>
          </rPr>
          <t>MBT:</t>
        </r>
        <r>
          <rPr>
            <sz val="8"/>
            <color indexed="81"/>
            <rFont val="Tahoma"/>
            <family val="2"/>
          </rPr>
          <t xml:space="preserve">
verändern Sie nicht dieses Feld</t>
        </r>
      </text>
    </comment>
    <comment ref="C80" authorId="1" shapeId="0" xr:uid="{00000000-0006-0000-0500-000008000000}">
      <text>
        <r>
          <rPr>
            <b/>
            <sz val="8"/>
            <color indexed="81"/>
            <rFont val="Tahoma"/>
            <family val="2"/>
          </rPr>
          <t>MBT:</t>
        </r>
        <r>
          <rPr>
            <sz val="8"/>
            <color indexed="81"/>
            <rFont val="Tahoma"/>
            <family val="2"/>
          </rPr>
          <t xml:space="preserve">
do not change this field</t>
        </r>
      </text>
    </comment>
    <comment ref="D80" authorId="1" shapeId="0" xr:uid="{00000000-0006-0000-0500-000009000000}">
      <text>
        <r>
          <rPr>
            <b/>
            <sz val="8"/>
            <color indexed="81"/>
            <rFont val="Tahoma"/>
            <family val="2"/>
          </rPr>
          <t>MBT:</t>
        </r>
        <r>
          <rPr>
            <sz val="8"/>
            <color indexed="81"/>
            <rFont val="Tahoma"/>
            <family val="2"/>
          </rPr>
          <t xml:space="preserve">
do not change this field</t>
        </r>
      </text>
    </comment>
    <comment ref="B85" authorId="0" shapeId="0" xr:uid="{00000000-0006-0000-0500-00000A000000}">
      <text>
        <r>
          <rPr>
            <b/>
            <sz val="9"/>
            <color indexed="81"/>
            <rFont val="Tahoma"/>
            <family val="2"/>
          </rPr>
          <t>MRL:</t>
        </r>
        <r>
          <rPr>
            <sz val="9"/>
            <color indexed="81"/>
            <rFont val="Tahoma"/>
            <family val="2"/>
          </rPr>
          <t xml:space="preserve">
Die für den Bau der Maschine eingesetzten Materialien oder die bei ihrem Betrieb verwendeten oder entstehenden Produkte dürfen nicht zur Gefährdung der Sicherheit und der Gesundheit von Personen führen. Insbesondere bei der Verwendung von Fluiden muss die Maschine so konstruiert und gebaut sein, dass sie ohne Gefährdung aufgrund von Einfüllung, Verwendung, Rückgewinnung und Beseitigung benutzt werden kann.</t>
        </r>
      </text>
    </comment>
  </commentList>
</comments>
</file>

<file path=xl/sharedStrings.xml><?xml version="1.0" encoding="utf-8"?>
<sst xmlns="http://schemas.openxmlformats.org/spreadsheetml/2006/main" count="14833" uniqueCount="3681">
  <si>
    <t>Nr.</t>
  </si>
  <si>
    <t>Bezeichnung</t>
  </si>
  <si>
    <t>Gefährdete Personen</t>
  </si>
  <si>
    <t>Grundsätze für die Integration der Sicherheit</t>
  </si>
  <si>
    <t>1.1.3.</t>
  </si>
  <si>
    <t>1.1.4.</t>
  </si>
  <si>
    <t>1.1.5.</t>
  </si>
  <si>
    <t>1.1.6.</t>
  </si>
  <si>
    <t>Materialien und Produkte</t>
  </si>
  <si>
    <t>Beleuchtung</t>
  </si>
  <si>
    <t>Konstruktion der Maschine im Hinblick auf die Handhabung</t>
  </si>
  <si>
    <t>Ergonomie</t>
  </si>
  <si>
    <t>1.1.7.</t>
  </si>
  <si>
    <t>Bedienungsplätze</t>
  </si>
  <si>
    <t>Sitze</t>
  </si>
  <si>
    <t>1.1.8.</t>
  </si>
  <si>
    <t>1.2.</t>
  </si>
  <si>
    <t>1.1.</t>
  </si>
  <si>
    <t xml:space="preserve">Sicherheit und Zuverlässigkeit von Steuerungen </t>
  </si>
  <si>
    <t xml:space="preserve">Stellteile </t>
  </si>
  <si>
    <t xml:space="preserve">Ingangsetzen </t>
  </si>
  <si>
    <t xml:space="preserve">Stillsetzen </t>
  </si>
  <si>
    <t xml:space="preserve">Normales Stillsetzen </t>
  </si>
  <si>
    <t xml:space="preserve">Betriebsbedingtes Stillsetzen </t>
  </si>
  <si>
    <t xml:space="preserve">Stillsetzen im Notfall </t>
  </si>
  <si>
    <t xml:space="preserve">Gesamtheit von Maschinen </t>
  </si>
  <si>
    <t>1.2.2.</t>
  </si>
  <si>
    <t>1.2.3.</t>
  </si>
  <si>
    <t>1.2.4.</t>
  </si>
  <si>
    <t>1.2.4.1.</t>
  </si>
  <si>
    <t>1.2.4.2.</t>
  </si>
  <si>
    <t>1.2.4.3.</t>
  </si>
  <si>
    <t>1.2.4.4.</t>
  </si>
  <si>
    <t xml:space="preserve">Wahl der Steuerungs- oder Betriebsarten </t>
  </si>
  <si>
    <t xml:space="preserve">Störung der Energieversorgung </t>
  </si>
  <si>
    <t xml:space="preserve">Risiko des Verlusts der Standsicherheit </t>
  </si>
  <si>
    <t xml:space="preserve">Bruchrisiko beim Betrieb </t>
  </si>
  <si>
    <t xml:space="preserve">Risiken durch herabfallende oder herausgeschleuderte Gegenstände </t>
  </si>
  <si>
    <t xml:space="preserve">Risiken durch Oberflächen, Kanten und Ecken </t>
  </si>
  <si>
    <t xml:space="preserve">Risiken durch mehrfach kombinierte Maschinen </t>
  </si>
  <si>
    <t xml:space="preserve">Risiken durch Änderung der Verwendungsbedingungen </t>
  </si>
  <si>
    <t xml:space="preserve">Risiken durch bewegliche Teile </t>
  </si>
  <si>
    <t xml:space="preserve">Wahl der Schutzeinrichtungen gegen Risiken durch bewegliche Teile </t>
  </si>
  <si>
    <t xml:space="preserve">Bewegliche Teile der Kraftübertragung </t>
  </si>
  <si>
    <t xml:space="preserve">Bewegliche Teile, die am Arbeitsprozess beteiligt sind </t>
  </si>
  <si>
    <t xml:space="preserve">Risiko unkontrollierter Bewegungen </t>
  </si>
  <si>
    <t xml:space="preserve">Allgemeine Anforderungen </t>
  </si>
  <si>
    <t xml:space="preserve">Besondere Anforderungen an trennende Schutzeinrichtungen </t>
  </si>
  <si>
    <t>1.2.5.</t>
  </si>
  <si>
    <t>1.2.6.</t>
  </si>
  <si>
    <t>1.3.</t>
  </si>
  <si>
    <t>1.3.1.</t>
  </si>
  <si>
    <t>1.3.2.</t>
  </si>
  <si>
    <t>1.3.3.</t>
  </si>
  <si>
    <t>1.3.4.</t>
  </si>
  <si>
    <t>1.3.5.</t>
  </si>
  <si>
    <t>1.3.6.</t>
  </si>
  <si>
    <t>1.3.7.</t>
  </si>
  <si>
    <t>1.3.8.</t>
  </si>
  <si>
    <t>1.3.8.1.</t>
  </si>
  <si>
    <t>1.3.8.2.</t>
  </si>
  <si>
    <t>1.3.9.</t>
  </si>
  <si>
    <t>1.4.</t>
  </si>
  <si>
    <t>1.4.1.</t>
  </si>
  <si>
    <t>1.4.2.</t>
  </si>
  <si>
    <t xml:space="preserve">Feststehende trennende Schutzeinrichtungen </t>
  </si>
  <si>
    <t xml:space="preserve">Bewegliche trennende Schutzeinrichtungen mit Verriegelung </t>
  </si>
  <si>
    <t xml:space="preserve">Zugangsbeschränkende verstellbare Schutzeinrichtungen </t>
  </si>
  <si>
    <t xml:space="preserve">Besondere Anforderungen an nichttrennende Schutzeinrichtungen </t>
  </si>
  <si>
    <t>1.4.2.1.</t>
  </si>
  <si>
    <t>1.4.2.2.</t>
  </si>
  <si>
    <t>1.4.2.3.</t>
  </si>
  <si>
    <t>1.4.3.</t>
  </si>
  <si>
    <t>1.5.</t>
  </si>
  <si>
    <t xml:space="preserve">Elektrische Energieversorgung </t>
  </si>
  <si>
    <t xml:space="preserve">Statische Elektrizität </t>
  </si>
  <si>
    <t xml:space="preserve">Nichtelektrische Energieversorgung </t>
  </si>
  <si>
    <t xml:space="preserve">Montagefehler </t>
  </si>
  <si>
    <t xml:space="preserve">Extreme Temperaturen </t>
  </si>
  <si>
    <t xml:space="preserve">Brand </t>
  </si>
  <si>
    <t xml:space="preserve">Explosion </t>
  </si>
  <si>
    <t xml:space="preserve">Lärm </t>
  </si>
  <si>
    <t xml:space="preserve">Vibrationen </t>
  </si>
  <si>
    <t xml:space="preserve">Strahlung </t>
  </si>
  <si>
    <t xml:space="preserve">Strahlung von außen </t>
  </si>
  <si>
    <t xml:space="preserve">Laserstrahlung </t>
  </si>
  <si>
    <t xml:space="preserve">Emission gefährlicher Werkstoffe und Substanzen </t>
  </si>
  <si>
    <t>Risiko, in einer Maschine eingeschlossen zu werden</t>
  </si>
  <si>
    <t>1.5.10.</t>
  </si>
  <si>
    <t>1.5.11.</t>
  </si>
  <si>
    <t>1.5.12.</t>
  </si>
  <si>
    <t>1.5.13.</t>
  </si>
  <si>
    <t>1.5.14.</t>
  </si>
  <si>
    <t xml:space="preserve">Ausrutsch-, Stolper- und Sturzrisiko </t>
  </si>
  <si>
    <t xml:space="preserve">Blitzschlag </t>
  </si>
  <si>
    <t xml:space="preserve">Wartung der Maschine </t>
  </si>
  <si>
    <t xml:space="preserve">Zugang zu den Bedienungsständen und den Eingriffspunkten für die Instandhaltung </t>
  </si>
  <si>
    <t xml:space="preserve">Trennung von den Energiequellen </t>
  </si>
  <si>
    <t xml:space="preserve">Eingriffe des Bedienungspersonals </t>
  </si>
  <si>
    <t xml:space="preserve">Reinigung innen liegender Maschinenteile </t>
  </si>
  <si>
    <t xml:space="preserve">Informationen und Warnhinweise an der Maschine </t>
  </si>
  <si>
    <t xml:space="preserve">Informationen und Informationseinrichtungen </t>
  </si>
  <si>
    <t xml:space="preserve">Warneinrichtungen </t>
  </si>
  <si>
    <t xml:space="preserve">Warnung vor Restrisiken </t>
  </si>
  <si>
    <t xml:space="preserve">Kennzeichnung der Maschinen </t>
  </si>
  <si>
    <t xml:space="preserve">Betriebsanleitung </t>
  </si>
  <si>
    <t xml:space="preserve">Allgemeine Grundsätze für die Abfassung der Betriebsanleitung </t>
  </si>
  <si>
    <t xml:space="preserve">Inhalt der Betriebsanleitung </t>
  </si>
  <si>
    <t>Verkaufsprospekte</t>
  </si>
  <si>
    <t>1.5.15.</t>
  </si>
  <si>
    <t>1.5.16.</t>
  </si>
  <si>
    <t>1.6.</t>
  </si>
  <si>
    <t>1.6.1.</t>
  </si>
  <si>
    <t>1.6.2.</t>
  </si>
  <si>
    <t>1.6.3.</t>
  </si>
  <si>
    <t>1.6.4.</t>
  </si>
  <si>
    <t>1.6.5.</t>
  </si>
  <si>
    <t>1.7.</t>
  </si>
  <si>
    <t>1.7.1.</t>
  </si>
  <si>
    <t>1.7.1.1.</t>
  </si>
  <si>
    <t>1.7.1.2.</t>
  </si>
  <si>
    <t>1.7.2.</t>
  </si>
  <si>
    <t>1.7.3.</t>
  </si>
  <si>
    <t>1.7.4.</t>
  </si>
  <si>
    <t>1.7.4.1.</t>
  </si>
  <si>
    <t>1.7.4.2.</t>
  </si>
  <si>
    <t>1.7.4.3.</t>
  </si>
  <si>
    <t>S</t>
  </si>
  <si>
    <t>F</t>
  </si>
  <si>
    <t>P</t>
  </si>
  <si>
    <t>Risiko</t>
  </si>
  <si>
    <t>4.1.</t>
  </si>
  <si>
    <t>4.1.1.</t>
  </si>
  <si>
    <t>Begriffsbestimmungen</t>
  </si>
  <si>
    <t>4.1.2.</t>
  </si>
  <si>
    <t>Schutzmaßnahmen gegen mechanische Gefährdungen</t>
  </si>
  <si>
    <t>4.1.2.1.</t>
  </si>
  <si>
    <t>Risiken durch mangelnde Standsicherheit</t>
  </si>
  <si>
    <t>4.1.2.2.</t>
  </si>
  <si>
    <t>An Führungen oder auf Laufbahnen fahrende Maschinen</t>
  </si>
  <si>
    <t>4.1.2.3.</t>
  </si>
  <si>
    <t>Festigkeit</t>
  </si>
  <si>
    <t>4.1.2.4.</t>
  </si>
  <si>
    <t>Rollen, Trommeln, Scheiben, Seile und Ketten</t>
  </si>
  <si>
    <t>4.1.2.5.</t>
  </si>
  <si>
    <t>Lastaufnahmemittel und ihre Bauteile</t>
  </si>
  <si>
    <t>4.1.2.6.</t>
  </si>
  <si>
    <t>Bewegungsbegrenzung</t>
  </si>
  <si>
    <t>4.1.2.7.</t>
  </si>
  <si>
    <t>Bewegungen von Lasten während der Benutzung</t>
  </si>
  <si>
    <t>4.1.2.8.</t>
  </si>
  <si>
    <t>Maschinen, die feste Ladestellen anfahren</t>
  </si>
  <si>
    <t>4.1.2.8.1.</t>
  </si>
  <si>
    <t>Bewegungen des Lastträgers</t>
  </si>
  <si>
    <t>4.1.2.8.2.</t>
  </si>
  <si>
    <t>Zugang zum Lastträger</t>
  </si>
  <si>
    <t>4.1.2.8.3.</t>
  </si>
  <si>
    <t>Risiken durch Kontakt mit dem bewegten Lastträger</t>
  </si>
  <si>
    <t>4.1.2.8.4.</t>
  </si>
  <si>
    <t>Risiken durch vom Lastträger herabstürzende Lasten</t>
  </si>
  <si>
    <t>4.1.2.8.5.</t>
  </si>
  <si>
    <t>Ladestellen</t>
  </si>
  <si>
    <t>4.1.3.</t>
  </si>
  <si>
    <t>Zwecktauglichkeit</t>
  </si>
  <si>
    <t>4.2.</t>
  </si>
  <si>
    <t>4.2.1.</t>
  </si>
  <si>
    <t>Bewegungssteuerung</t>
  </si>
  <si>
    <t>4.2.2.</t>
  </si>
  <si>
    <t>Belastungsbegrenzung</t>
  </si>
  <si>
    <t>4.2.3.</t>
  </si>
  <si>
    <t>Seilgeführte Einrichtungen</t>
  </si>
  <si>
    <t>4.3.</t>
  </si>
  <si>
    <t>4.3.1.</t>
  </si>
  <si>
    <t>Ketten, Seile und Gurte</t>
  </si>
  <si>
    <t>4.3.2.</t>
  </si>
  <si>
    <t>Lastaufnahmemittel</t>
  </si>
  <si>
    <t>4.3.3.</t>
  </si>
  <si>
    <t>Maschinen zum Heben von Lasten</t>
  </si>
  <si>
    <t>4.4.</t>
  </si>
  <si>
    <t>4.4.1.</t>
  </si>
  <si>
    <t>4.4.2.</t>
  </si>
  <si>
    <t>Risikominimierung</t>
  </si>
  <si>
    <t>konstruktiv</t>
  </si>
  <si>
    <t>informativ</t>
  </si>
  <si>
    <t>Weitere Reduzierung notwendig?</t>
  </si>
  <si>
    <t>Allgemeines</t>
  </si>
  <si>
    <t>6.2.3 b)</t>
  </si>
  <si>
    <t>Ursprung</t>
  </si>
  <si>
    <t>6.3.5.5</t>
  </si>
  <si>
    <t>6.2.6</t>
  </si>
  <si>
    <t>6.3.4.3</t>
  </si>
  <si>
    <t>Vibration</t>
  </si>
  <si>
    <t>6.3.5.2</t>
  </si>
  <si>
    <t>6.4.5</t>
  </si>
  <si>
    <t>6.1.</t>
  </si>
  <si>
    <t>6.1.1.</t>
  </si>
  <si>
    <t>6.1.2.</t>
  </si>
  <si>
    <t>Belastungsbegrenzung bei nicht durch menschliche Kraft angetriebenen Maschinen</t>
  </si>
  <si>
    <t>6.2.</t>
  </si>
  <si>
    <t>6.3.</t>
  </si>
  <si>
    <t>6.3.1.</t>
  </si>
  <si>
    <t>Risiken durch Bewegungen des Lastträgers</t>
  </si>
  <si>
    <t>6.3.2.</t>
  </si>
  <si>
    <t>Risiko des Sturzes aus dem Lastträger</t>
  </si>
  <si>
    <t>6.3.3.</t>
  </si>
  <si>
    <t>Risiken durch auf den Lastträger herabfallende Gegenstände</t>
  </si>
  <si>
    <t>6.4.</t>
  </si>
  <si>
    <t>6.4.1.</t>
  </si>
  <si>
    <t>Risiken für in oder auf dem Lastträger befindliche Personen</t>
  </si>
  <si>
    <t>6.4.2.</t>
  </si>
  <si>
    <t>Befehlseinrichtungen an den Haltestellen</t>
  </si>
  <si>
    <t>6.4.3.</t>
  </si>
  <si>
    <t>6.5.</t>
  </si>
  <si>
    <t>3.1.</t>
  </si>
  <si>
    <t>3.1.1.</t>
  </si>
  <si>
    <t>3.2.</t>
  </si>
  <si>
    <t>3.2.1.</t>
  </si>
  <si>
    <t>Fahrerplatz</t>
  </si>
  <si>
    <t>3.2.2.</t>
  </si>
  <si>
    <t>3.2.3.</t>
  </si>
  <si>
    <t>Plätze für andere Personen</t>
  </si>
  <si>
    <t>3.3.</t>
  </si>
  <si>
    <t>3.3.1.</t>
  </si>
  <si>
    <t>Stellteile</t>
  </si>
  <si>
    <t>3.3.2.</t>
  </si>
  <si>
    <t>Ingangsetzen/Verfahren</t>
  </si>
  <si>
    <t>3.3.3.</t>
  </si>
  <si>
    <t>Stillsetzen/Bremsen</t>
  </si>
  <si>
    <t>3.3.4.</t>
  </si>
  <si>
    <t>Verfahren mitgängergeführter Maschinen</t>
  </si>
  <si>
    <t>3.3.5.</t>
  </si>
  <si>
    <t>Störung des Steuerkreises</t>
  </si>
  <si>
    <t>3.4.</t>
  </si>
  <si>
    <t>3.4.1.</t>
  </si>
  <si>
    <t>Unkontrollierte Bewegungen</t>
  </si>
  <si>
    <t>3.4.2.</t>
  </si>
  <si>
    <t>Bewegliche Übertragungselemente</t>
  </si>
  <si>
    <t>3.4.3.</t>
  </si>
  <si>
    <t>Überrollen und Umkippen</t>
  </si>
  <si>
    <t>3.4.4.</t>
  </si>
  <si>
    <t>Herabfallende Gegenstände</t>
  </si>
  <si>
    <t>3.4.5.</t>
  </si>
  <si>
    <t>Zugänge</t>
  </si>
  <si>
    <t>3.4.6.</t>
  </si>
  <si>
    <t>Anhängevorrichtungen</t>
  </si>
  <si>
    <t>3.4.7.</t>
  </si>
  <si>
    <t>Kraftübertragung zwischen einer selbstfahrenden Maschine (oder einer Zugmaschine) und einer angetriebenen Maschine</t>
  </si>
  <si>
    <t>3.5.</t>
  </si>
  <si>
    <t>3.5.1.</t>
  </si>
  <si>
    <t>Batterien</t>
  </si>
  <si>
    <t>3.5.2.</t>
  </si>
  <si>
    <t>Brand</t>
  </si>
  <si>
    <t>3.5.3.</t>
  </si>
  <si>
    <t>Emission von gefährlichen Stoffen</t>
  </si>
  <si>
    <t>3.6.</t>
  </si>
  <si>
    <t>3.6.1.</t>
  </si>
  <si>
    <t>Zeichen, Signaleinrichtungen und Warnhinweise</t>
  </si>
  <si>
    <t>3.6.2.</t>
  </si>
  <si>
    <t>Kennzeichnung</t>
  </si>
  <si>
    <t>3.6.3.</t>
  </si>
  <si>
    <t>Betriebsanleitung</t>
  </si>
  <si>
    <t>3.6.3.1.</t>
  </si>
  <si>
    <t>Vibrationen</t>
  </si>
  <si>
    <t>3.6.3.2.</t>
  </si>
  <si>
    <t>Mehrere Verwendungsmöglichkeiten</t>
  </si>
  <si>
    <t>2.1.</t>
  </si>
  <si>
    <t>2.1.1.</t>
  </si>
  <si>
    <t>2.1.2.</t>
  </si>
  <si>
    <t>2.2.</t>
  </si>
  <si>
    <t>2.2.1.</t>
  </si>
  <si>
    <t>2.2.1.1.</t>
  </si>
  <si>
    <t>2.2.2.</t>
  </si>
  <si>
    <t>Tragbare Befestigungsgeräte und andere Schussgeräte</t>
  </si>
  <si>
    <t>2.2.2.1.</t>
  </si>
  <si>
    <t>2.2.2.2.</t>
  </si>
  <si>
    <t>2.3.</t>
  </si>
  <si>
    <t>2.4.</t>
  </si>
  <si>
    <t>Begriffsbestimmung</t>
  </si>
  <si>
    <t>Bedienung und Überwachung</t>
  </si>
  <si>
    <t>Füllung und Entleerung</t>
  </si>
  <si>
    <t>Ausbringung von Pestiziden</t>
  </si>
  <si>
    <t>Ausbringungsrate</t>
  </si>
  <si>
    <t>Verteilung, Anlagerung und Abdrift von Pestiziden</t>
  </si>
  <si>
    <t>Prüfungen</t>
  </si>
  <si>
    <t>Unbeabsichtigte Freisetzungen während und nach der Abschaltung</t>
  </si>
  <si>
    <t>Wartung</t>
  </si>
  <si>
    <t>Reinigung</t>
  </si>
  <si>
    <t>Instandhaltung</t>
  </si>
  <si>
    <t>Kontrollen</t>
  </si>
  <si>
    <t>Kennzeichnung von Düsen, Sieben und Filtern</t>
  </si>
  <si>
    <t>Angabe des verwendeten Pestizids</t>
  </si>
  <si>
    <t>2.4.10.</t>
  </si>
  <si>
    <t>5.1.</t>
  </si>
  <si>
    <t>5.2.</t>
  </si>
  <si>
    <t>5.3.</t>
  </si>
  <si>
    <t>5.4.</t>
  </si>
  <si>
    <t>5.5.</t>
  </si>
  <si>
    <t>5.6.</t>
  </si>
  <si>
    <t xml:space="preserve">Instandhaltung </t>
  </si>
  <si>
    <t xml:space="preserve">Informationen </t>
  </si>
  <si>
    <t>Steuerungen und Befehlseinrichtungen</t>
  </si>
  <si>
    <t xml:space="preserve">Anforderungen an Schutzeinrichtungen </t>
  </si>
  <si>
    <t xml:space="preserve">Risiken durch sonstige Gefährdungen </t>
  </si>
  <si>
    <t>Nahrungsmittelmaschinen und Maschinen für kosmetische oder pharmazeutische Erzeugnisse</t>
  </si>
  <si>
    <t>handgehaltene und/oder handgeführte tragbare Maschinen</t>
  </si>
  <si>
    <t>Maschinen zur Bearbeitung von Holz und von Werkstoffen mit ähnlichen physikalischen Eigenschaften</t>
  </si>
  <si>
    <t>Maschinen zur Ausbringung von Pestiziden</t>
  </si>
  <si>
    <t>Beweglichkeit von Maschinen</t>
  </si>
  <si>
    <t>Bedienerplätze</t>
  </si>
  <si>
    <t>Steuerung</t>
  </si>
  <si>
    <t>Informationen und Angaben</t>
  </si>
  <si>
    <t>durch Hebevorgänge bedingten Gefährdungen</t>
  </si>
  <si>
    <t>Anforderungen an Maschinen, die nicht durch menschliche Kraft angetrieben werden</t>
  </si>
  <si>
    <t>Informationen und Kennzeichnung</t>
  </si>
  <si>
    <t>Bewegungsfreiheit</t>
  </si>
  <si>
    <t>Anhalten der Fahrbewegung</t>
  </si>
  <si>
    <t>Emission von Abgasen</t>
  </si>
  <si>
    <t>durch das Heben von Personen bedingte Gefährdungen</t>
  </si>
  <si>
    <t>Maschinen, die feste Haltestellen anfahren</t>
  </si>
  <si>
    <t>Bestimmte Maschinengattungen</t>
  </si>
  <si>
    <t>Transport</t>
  </si>
  <si>
    <t>Betrieb</t>
  </si>
  <si>
    <t>Fehlersuche und -beseitigung</t>
  </si>
  <si>
    <t>Beschreibung der Risikominderung</t>
  </si>
  <si>
    <t>Ort / Gefahrbereich / Position in Zeichnung</t>
  </si>
  <si>
    <t>Gefährdung / Gefährdungssituation</t>
  </si>
  <si>
    <t>technischer Bericht / Prüfergebnis</t>
  </si>
  <si>
    <t>Nummer</t>
  </si>
  <si>
    <t>Titel</t>
  </si>
  <si>
    <t>Sicherheit von Maschinen — Maschinenintegrierte Beleuchtung</t>
  </si>
  <si>
    <t>Sicherheit und Zuverlässigkeit von Steuerungen</t>
  </si>
  <si>
    <t>---</t>
  </si>
  <si>
    <t xml:space="preserve"> </t>
  </si>
  <si>
    <t>EN 62061:2005</t>
  </si>
  <si>
    <t>EN 894-4:2010</t>
  </si>
  <si>
    <t>Ingangsetzen</t>
  </si>
  <si>
    <t>Sicherheit von Maschinen — Vermeidung von unerwartetem Anlauf</t>
  </si>
  <si>
    <t>Stillsetzen im Notfall</t>
  </si>
  <si>
    <t>Sicherheit von Maschinen — Not-Halt — Gestaltungsleitsätze</t>
  </si>
  <si>
    <t>Bruchrisiko beim Betrieb</t>
  </si>
  <si>
    <t>Risiken durch bewegte Teile</t>
  </si>
  <si>
    <t>Besondere Anforderungen an trennende Schutzeinrichtungen</t>
  </si>
  <si>
    <t>Beweglich trennende Schutzeinrichtungen mit Verriegelungen</t>
  </si>
  <si>
    <t>Besondere Anforderungen an nicht trennende Schutzeinrichtungen</t>
  </si>
  <si>
    <t>Elektrische Energieversorgung</t>
  </si>
  <si>
    <t>Nichtelektrische Energieversorgung</t>
  </si>
  <si>
    <t>Extreme Temperaturen</t>
  </si>
  <si>
    <t>Explosion</t>
  </si>
  <si>
    <t>Sicherheit von Maschinen — Brandschutz</t>
  </si>
  <si>
    <t>EN 15967:2011</t>
  </si>
  <si>
    <t>EN 1127-1:2011</t>
  </si>
  <si>
    <t>EN 50223:2010</t>
  </si>
  <si>
    <t>Lärm</t>
  </si>
  <si>
    <t>Strahlung</t>
  </si>
  <si>
    <t>Laserstrahlung</t>
  </si>
  <si>
    <t>EN 12254:2010</t>
  </si>
  <si>
    <t>Emission gefährlicher Werkstoffe und Substanzen</t>
  </si>
  <si>
    <t>Zugang zu den Bedienungsständen und den Eingriffspunkten für die Instandhaltung</t>
  </si>
  <si>
    <t>Warnung vor Restrisiken</t>
  </si>
  <si>
    <t>EN 1837:1999+A1:2009</t>
  </si>
  <si>
    <t>Sicherheit von Maschinen — Körpermaße des Menschen —  Teil 1: Grundlagen zur Bestimmung von Abmessungen für Ganzkörperzugänge  an Maschinenarbeitsplätzen</t>
  </si>
  <si>
    <t>Sicherheit von Maschinen — Körpermaße des Menschen —  Teil 2: Grundlagen für die Bemessung von Zugangsöffnungen</t>
  </si>
  <si>
    <t>Sicherheit von Maschinen — Körpermaße des Menschen —  Teil 3: Körpermaßdaten</t>
  </si>
  <si>
    <t>Sicherheit von Maschinen — Ergonomische Gestaltungsgrundsätze —  Teil 1: Begriffe und allgemeine Leitsätze</t>
  </si>
  <si>
    <t>Sicherheit von Maschinen — Ergonomische Gestaltungsgrundsätze —  Teil 2: Wechselwirkungen zwischen der Gestaltung von Maschinen und  den Arbeitsaufgaben</t>
  </si>
  <si>
    <t>Sicherheit von Maschinen — Menschliche körperliche Leistung —  Teil 1: Begriffe</t>
  </si>
  <si>
    <t>Sicherheit von Maschinen — Menschliche körperliche Leistung —  Teil 2: Manuelle Handhabung von Gegenständen in Verbindung mit  Maschinen und Maschinenteilen</t>
  </si>
  <si>
    <t>Sicherheit von Maschinen — Menschliche körperliche Leistung —  Teil 3: Empfohlene Kraftgrenzen bei Maschinenbetätigung</t>
  </si>
  <si>
    <t>Sicherheit von Maschinen — Menschliche körperliche Leistung —  Teil 4: Bewertung von Körperhaltungen und Bewegungen bei der Arbeit  an Maschinen</t>
  </si>
  <si>
    <t>Sicherheit von Maschinen — Anthropometrische Anforderungen an die  Gestaltung von Maschinenarbeitsplätzen</t>
  </si>
  <si>
    <t>Ergonomie — Computer-Manikins und Körperumrissschablonen —  Teil 1: Allgemeine Anforderungen</t>
  </si>
  <si>
    <t>Fluidtechnik — Allgemeine Regeln und sicherheitstechnische Anforderungen  an Hydraulikanlagen und deren Bauteile</t>
  </si>
  <si>
    <t>Fluidtechnik — Allgemeine Regeln und sicherheitstechnische Anforderungen  an Pneumatikanlagen und deren Bauteile</t>
  </si>
  <si>
    <t>Sicherheit von Maschinen — Sicherheitsbezogene Teile von Steuerungen  — Teil 1: Allgemeine Gestaltungsleitsätze</t>
  </si>
  <si>
    <t>Sicherheit von Maschinen — Sicherheitsbezogene Teile von Steuerungen  — Teil 2: Validierung</t>
  </si>
  <si>
    <t>Sicherheit von Maschinen — Elektrische Ausrüstung von Maschinen —  Teil 1: Allgemeine Anforderungen</t>
  </si>
  <si>
    <t>Sicherheit von Maschinen — Funktionale Sicherheit sicherheitsbezogener  elektrischer, elektronischer und programmierbarer elektronischer  Steuerungssysteme</t>
  </si>
  <si>
    <t>Sicherheit von Maschinen — Ergonomische Anforderungen an die Gestaltung  von Anzeigen und Stellteilen —  Teil 1: Allgemeine Leitsätze für Benutzer-Interaktion mit Anzeigen und  Stellteilen</t>
  </si>
  <si>
    <t>Sicherheit von Maschinen — Ergonomische Anforderungen an die Gestaltung  von Anzeigen und Stellteilen — Teil 2: Anzeigen</t>
  </si>
  <si>
    <t>Sicherheit von Maschinen — Ergonomische Anforderungen an die Gestaltung  von Anzeigen und Stellteilen — Teil 3: Stellteile</t>
  </si>
  <si>
    <t>Sicherheit von Maschinen — Ergonomische Anforderungen an die Gestaltung  von Anzeigen und Stellteilen — Teil 4: Lage und Anordnung von  Anzeigen und Stellteilen</t>
  </si>
  <si>
    <t>Sicherheit von Maschinen — Anzeigen, Kennzeichen und Bedienen—  Teil 1: Anforderungen an sichtbare, hörbare und tastbare Signale</t>
  </si>
  <si>
    <t>Sicherheit von Maschinen — Anzeigen, Kennzeichen und Bedienen —  Teil 2: Anforderungen an die Kennzeichnung</t>
  </si>
  <si>
    <t>Sicherheit von Maschinen — Anzeigen, Kennzeichen und Bedienen —  Teil 3: Anforderungen an die Anordnung und den Betrieb von Bedienteilen</t>
  </si>
  <si>
    <t>Sicherheit von Maschinen — Mindestabstände zur Vermeidung des  Quetschens von Körperteilen</t>
  </si>
  <si>
    <t>Sicherheit von Maschinen — Sicherheitsabstände gegen das Erreichen  von Gefährdungsbereichen mit den oberen und unteren Gliedmaßen</t>
  </si>
  <si>
    <t>Sicherheit von Maschinen — Trennende Schutzeinrichtungen — Allgemeine  Anforderungen an Gestaltung und Bau von feststehenden und  beweglichen trennenden Schutzeinrichtungen</t>
  </si>
  <si>
    <t>Sicherheit von Maschinen — Zweihandschaltungen — Funktionelle  Aspekte — Gestaltungsleitsätze</t>
  </si>
  <si>
    <t>Sicherheit von Maschinen — Druckempfindliche Schutzeinrichtungen —  Teil 1: Allgemeine Leitsätze für die Gestaltung und Prüfung von Schaltmatten  und Schaltplatten</t>
  </si>
  <si>
    <t>Sicherheit von Maschinen — Druckempfindliche Schutzeinrichtungen —  Teil 2: Allgemeine Leitsätze für die Gestaltung und Prüfung von Schaltleisten  und Schaltstangen</t>
  </si>
  <si>
    <t>Sicherheit von Maschinen — Druckempfindliche Schutzeinrichtungen —  Teil 3: Allgemeine Leitsätze für die Gestaltung und Prüfung von  Schaltpuffern, Schaltflächen, Schaltleinen und ähnlichen Einrichtungen</t>
  </si>
  <si>
    <t>Sicherheit von Maschinen — Anordnung von Schutzeinrichtungen im  Hinblick auf Annäherungsgeschwindigkeiten von Körperteilen</t>
  </si>
  <si>
    <t>Sicherheit von Maschinen — Berührungslos wirkende Schutzeinrichtungen  — Teil 1: Allgemeine Anforderungen und Prüfungen</t>
  </si>
  <si>
    <t>Sicherheit von Maschinen — Elektrische Ausrüstung von Maschinen —  Teil 11: Anforderungen an Hochspannungsausrüstung für Spannungen  über 1000 V Wechselspannung oder 1 500 V Gleichspannung aber nicht  über 36 kV</t>
  </si>
  <si>
    <t>Sicherheit von Maschinen — Elektrische Ausrüstung von Maschinen —  Teil 32: Anforderungen für Hebezeuge</t>
  </si>
  <si>
    <t>Elektrische Leistungsantriebe mit einstellbarer Drehzahl –  Teil 5-2: Anforderungen an die Sicherheit – Funktionelle Sicherheit</t>
  </si>
  <si>
    <t>Ergonomie der thermischen Umgebung — Bewertungsverfahren für  menschliche Reaktionen bei Kontakt mit Oberflächen — Teil 1: Heiße  Oberflächen</t>
  </si>
  <si>
    <t>Ergonomie der thermischen Umgebung — Bewertungsmethoden für  Reaktionen des Menschen bei Kontakt mit Oberflächen — Teil 3: Kalte  Oberflächen</t>
  </si>
  <si>
    <t>Verfahren zur Bestimmung des maximalen Explosionsdruckes und des  maximalen zeitlichen Druckanstieges für Gase und Dämpfe</t>
  </si>
  <si>
    <t>Explosionsfähige Atmosphären — Explosionsschutz — Teil 1: Grundlagen  und Methodik (&lt;-- A-Norm)</t>
  </si>
  <si>
    <t>Explosionsfähige Atmosphären — Explosionsschutz — Teil 2: Grundlagen  und Methodik in Bergwerken (&lt;-- A-Norm)</t>
  </si>
  <si>
    <t>Stationäre elektrostatische Flockanlagen für entzündbaren Flock —  Sicherheitsanforderungen</t>
  </si>
  <si>
    <t>Akustik — Ermittlung der Schallleistungspegel von Geräuschquellen  durch Schalldruckmessungen — Hallraumverfahren der Genauigkeitsklasse  1</t>
  </si>
  <si>
    <t>Akustik — Bestimmung der Schallleistungspegel von Geräuschquellen —  Verfahren der Genauigkeitsklasse 2 für kleine, transportable Quellen in  Hallfeldern —  Teil 1: Vergleichsverfahren in Prüfverfahren mit schallharten Wänden</t>
  </si>
  <si>
    <t>Akustik — Bestimmung der Schallleistungspegel von Geräuschquellen  aus Schalldruckmessungen — Verfahren der Genauigkeitsklasse 2 für  kleine, transportable Quellen in Hallfeldern —  Teil 2: Verfahren für Sonder-Hallräume</t>
  </si>
  <si>
    <t>Akustik — Bestimmung der Schallleistungspegel von Geräuschquellen  aus Schalldruckmessungen — Hüllflächenverfahren der Genauigkeitsklasse  2 für ein im Wesentlichen freies Schallfeld über einer reflektierenden  Ebene</t>
  </si>
  <si>
    <t>Akustik — Bestimmung der Schallleistungspegel von Geräuschquellen  aus Schalldruckmessungen — Verfahren der Genauigkeitsklasse 1 für  reflexionsarme Räume und Halbräume</t>
  </si>
  <si>
    <t>Akustik — Bestimmung der Schallleistungspegel von Geräuschquellen  aus Schalldruckmessungen — Hüllflächenverfahren der Genauigkeitsklasse  3 über einer reflektierenden Ebene</t>
  </si>
  <si>
    <t>Akustik — Bestimmung der Schallleistungspegel von Geräuschquellen  aus Schalldruckmessungen –Vergleichsverfahren zur Verwendung unter  Einsatzbedingungen</t>
  </si>
  <si>
    <t>Akustik — Angabe und Nachprüfung von Geräuschemissionswerten von  Maschinen und Geräten</t>
  </si>
  <si>
    <t>Akustik — Bestimmung der von Ventilatoren und anderen Strömungsmaschinen  in Kanäle abgestrahlten Schallleistung — Kanalverfahren</t>
  </si>
  <si>
    <t>Akustik — Labormessungen an Schalldämpfern in Kanälen — Einfügungsdämpfung,  Strömungsgeräusch und Gesamtdruckverlust</t>
  </si>
  <si>
    <t>Akustik — Bestimmung der Schallleistungspegel von Schallquellen aus  Schallintensitätsmessungen — Teil 1: Messungen an diskreten Punkten</t>
  </si>
  <si>
    <t>Akustik — Bestimmung der Schallleistungspegel von Geräuschquellen  aus Schallintensitätsmessungen —  Teil 3: Scanning-Verfahren der Genauigkeitsklasse 1</t>
  </si>
  <si>
    <t>Akustik — Geräuschabstrahlung von Maschinen und Geräten — Leitlinien  zur Anwendung der Grundnormen zur Bestimmung von Emissions-  Schalldruckpegeln am Arbeitsplatz und an anderen festgelegten Orten</t>
  </si>
  <si>
    <t>Akustik — Geräuschabstrahlung von Maschinen und Geräten — Bestimmung  von Emissions-Schalldruckpegeln am Arbeitsplatz und an  anderen festgelegten Orten in einem im Wesentlichen freien Schallfeld  über einer reflektierenden Ebene mit vernachlässigbaren Umgebungskorrekturen</t>
  </si>
  <si>
    <t>Akustik — Geräuschabstrahlung von Maschinen und Geräten — Bestimmung  von Emissions-Schalldruckpegeln am Arbeitsplatz und an  anderen festgelegten Orten unter Anwendung angenäherter Umgebungskorrekturen</t>
  </si>
  <si>
    <t>Akustik — Geräuschabstrahlung von Maschinen und Geräten — Bestimmung  von Emissions-Schalldruckpegeln am Arbeitsplatz und an  anderen festgelegten Orten aus dem Schallleistungspegel</t>
  </si>
  <si>
    <t>Akustik — Geräuschabstrahlung von Maschinen und Geräten — Bestimmung  von Emissions-Schalldruckpegeln am Arbeitsplatz und an  anderen festgelegten Orten unter Anwendung exakter Umgebungskorrekturen</t>
  </si>
  <si>
    <t>Akustik — Geräuschabstrahlung von Maschinen und Geräten — Verfahren  der Genauigkeitsklasse 2 zur Bestimmung von Emissions-  Schalldruckpegeln am Arbeitsplatz und an anderen festgelegten Orten  unter Einsatzbedingungen aus Schallintensitätsmessungen</t>
  </si>
  <si>
    <t>Akustik — Bestimmung der Schalldämmung von Schallschutzkapseln —  Teil 1: Messungen unter Laborbedingungen (zum Zweck der Kennzeichnung)</t>
  </si>
  <si>
    <t>Akustik — Bestimmung der Schalldämmung von Schallschutzkapseln —  Teil 2: Messungen im Einsatzfall (zum Zweck der Abnahme und Nachprüfung)</t>
  </si>
  <si>
    <t>Akustik — Richtlinien für die Konstruktion lärmarmer Maschinen und  Geräte — Teil 1: Planung</t>
  </si>
  <si>
    <t>Akustik — Messung des Einfügungsdämpfungsmaßes von Schalldämpfern  in Kanälen ohne Strömung — Laborverfahren der Genauigkeitsklasse  3</t>
  </si>
  <si>
    <t>Akustik — Messung der Schalldämmung von Schallschutzkabinen —  Messungen im Labor und im Einsatzfall</t>
  </si>
  <si>
    <t>Akustik — Geräuschmessverfahren für Eintreibgeräte — Verfahren der  Genauigkeitsklasse 2</t>
  </si>
  <si>
    <t>Handgehaltene, nicht elektrisch betriebene Maschinen — Geräuschmessverfahren  — Verfahren der Genauigkeitsklasse 2</t>
  </si>
  <si>
    <t>Mechanische Schwingungen — Prüfverfahren für bewegliche Maschinen  zum Zwecke der Bestimmung des Schwingungsemissionswertes</t>
  </si>
  <si>
    <t>Mechanische Schwingungen und Stöße — Schwingungsisolierung von  Maschinen — Angaben für den Einsatz von Quellenisolierungen</t>
  </si>
  <si>
    <t>Mechanische Schwingungen — Flurförderzeuge — Laborverfahren zur  Bewertung sowie Spezifikation der Schwingungen des Maschinenführersitzes</t>
  </si>
  <si>
    <t>Mechanische Schwingungen und Stöße — Hand-Arm-Schwingungen —  Verfahren zur Messung der Schwingungsübertragung elastischer Materialien  unter Belastung durch das Hand-Arm-System</t>
  </si>
  <si>
    <t>Mechanische Schwingungen — Handgehaltene und handgeführte Maschinen  — Grundsätzliches Vorgehen bei der Ermittlung der Schwingungsemission</t>
  </si>
  <si>
    <t>Mechanische Schwingungen — Laborverfahren zur Bewertung der  Schwingungen von Fahrzeugsitzen — Grundlegende Anforderungen</t>
  </si>
  <si>
    <t>Sicherheit von Maschinen — Bewertung und Verminderung des Risikos  der von Maschinen emittierten Strahlung — Teil 1: Allgemeine Leitsätze</t>
  </si>
  <si>
    <t>Sicherheit von Maschinen — Bewertung und Verminderung des Risikos  der von Maschinen emittierten Strahlung —  Teil 2: Messverfahren für die Strahlenemission</t>
  </si>
  <si>
    <t>Sicherheit von Maschinen — Bewertung und Verminderung des Risikos  der von Maschinen emittierten Strahlung —  Teil 3: Verminderung der Strahlung durch Abschwächung oder Abschirmung</t>
  </si>
  <si>
    <t>Laser und Laseranlagen — Lasergerät — Mindestanforderungen an die  Dokumentation</t>
  </si>
  <si>
    <t>Abschirmungen an Laserarbeitsplätzen — Sicherheitstechnische Anforderung  und Prüfung</t>
  </si>
  <si>
    <t>Sicherheit von Maschinen — Reduzierung des Gesundheitsrisikos durch  Gefahrstoffe, die von Maschinen ausgehen —  Teil 1: Grundsätze und Festlegungen für Maschinenhersteller</t>
  </si>
  <si>
    <t>Sicherheit von Maschinen — Reduzierung des Gesundheitsrisikos durch  Gefahrstoffe, die von Maschinen ausgehen —  Teil 2: Methodik beim Aufstellen von Überprüfungsverfahren</t>
  </si>
  <si>
    <t>Sicherheit von Maschinen — Bewertung der Emission von luftgetragenen  Gefahrstoffen — Teil 1: Auswahl der Prüfverfahren</t>
  </si>
  <si>
    <t>Sicherheit von Maschinen — Bewertung der Emission von luftgetragenen  Gefahrstoffen — Teil 2: Tracergasverfahren zur Messung der Emissionsrate  eines bestimmten luftverunreinigenden Stoffes</t>
  </si>
  <si>
    <t>Sicherheit von Maschinen — Bewertung der Emission von luftgetragenen  Gefahrstoffen — Teil 3: Prüfstandverfahren zur Messung der Emissionsrate  eines bestimmten luftverunreinigenden Stoffes</t>
  </si>
  <si>
    <t>Sicherheit von Maschinen — Bewertung der Emission von luftgetragenen  Gefahrstoffen — Teil 4: Erfassungsgrad eines Absaugsystems — Tracerverfahren</t>
  </si>
  <si>
    <t>Sicherheit von Maschinen — Bewertung der Emission von luftgetragenen  Gefahrstoffen — Teil 6: Masseabscheidegrad, diffuser Auslass</t>
  </si>
  <si>
    <t>Sicherheit von Maschinen — Bewertung der Emission von luftgetragenen  Gefahrstoffen — Teil 7: Masseabscheidegrad, definierter Auslass</t>
  </si>
  <si>
    <t>Sicherheit von Maschinen — Bewertung der Emission von luftgetragenen  Gefahrstoffen — Teil 8: Konzentrationsparameter des luftverunreinigenden  Stoffes, Prüfstandverfahren</t>
  </si>
  <si>
    <t>Sicherheit von Maschinen — Bewertung der Emission von luftgetragenen  Gefahrstoffen — Teil 9: Konzentrationsparameter des luftverunreinigenden  Stoffes, Prüfraumverfahren</t>
  </si>
  <si>
    <t>Sicherheit von Maschinen — Bewertung der Emission von luftgetragenen  Gefahrstoffen — Teil 11: Reinigungsindex</t>
  </si>
  <si>
    <t>Sicherheit von Maschinen — Ortsfeste Zugänge zu maschinellen Anlagen  — Teil 1: Wahl eines ortsfesten Zugangs zwischen zwei Ebenen</t>
  </si>
  <si>
    <t>Sicherheit von Maschinen — Ortsfeste Zugänge zu maschinellen Anlagen  — Teil 2: Arbeitsbühnen und Laufstege</t>
  </si>
  <si>
    <t>Sicherheit von Maschinen — Ortsfeste Zugänge zu maschinellen Anlagen  — Teil 3: Treppen, Treppenleitern und Geländer</t>
  </si>
  <si>
    <t>Sicherheit von Maschinen — Ortsfeste Zugänge zu maschinellen Anlagen  — Teil 4: Ortsfeste Steigleitern</t>
  </si>
  <si>
    <t>Sicherheit von Maschinen — Optische Gefahrensignale — Allgemeine  Anforderungen, Gestaltung und Prüfung</t>
  </si>
  <si>
    <t>Sicherheit von Maschinen — System akustischer und optischer Gefahrensignale  und Informationssignale</t>
  </si>
  <si>
    <t>Ergonomie — Gefahrensignale für öffentliche Bereiche und Arbeitsstätten  — Akustische Gefahrensignale</t>
  </si>
  <si>
    <t>Art oder Gruppe</t>
  </si>
  <si>
    <t>Gefährdungsbeispiele</t>
  </si>
  <si>
    <t>Mechanische Gefährdungen</t>
  </si>
  <si>
    <t>Vakuum.</t>
  </si>
  <si>
    <t>Ersticken.</t>
  </si>
  <si>
    <t>6.2.2.1</t>
  </si>
  <si>
    <t>6.2.2.2</t>
  </si>
  <si>
    <t>6.2.3 a)</t>
  </si>
  <si>
    <t>6.3.5.4</t>
  </si>
  <si>
    <t>6.3.5.6</t>
  </si>
  <si>
    <t>6.2.10</t>
  </si>
  <si>
    <t>6.3.1</t>
  </si>
  <si>
    <t>6.3.2</t>
  </si>
  <si>
    <t>6.3.3</t>
  </si>
  <si>
    <t>6.4.1</t>
  </si>
  <si>
    <t>6.4.3</t>
  </si>
  <si>
    <t>6.4.4</t>
  </si>
  <si>
    <t>Elektrische Gefährdungen</t>
  </si>
  <si>
    <t>Wärmestrahlung.</t>
  </si>
  <si>
    <t>(elektrischer) Schlag.</t>
  </si>
  <si>
    <t>6.3.3.2</t>
  </si>
  <si>
    <t>6.2.9</t>
  </si>
  <si>
    <t>Thermische Gefährdungen</t>
  </si>
  <si>
    <t>Strahlung von Wärmequellen</t>
  </si>
  <si>
    <t>Verbrühung.</t>
  </si>
  <si>
    <t>6.2.4 b)</t>
  </si>
  <si>
    <t>6.2.8 c)</t>
  </si>
  <si>
    <t>6.3.2.7</t>
  </si>
  <si>
    <t>6.3.3.2.1</t>
  </si>
  <si>
    <t>6.3.4.5</t>
  </si>
  <si>
    <t>Gefährdungen durch Lärm</t>
  </si>
  <si>
    <t>verschlissene Teile</t>
  </si>
  <si>
    <t>alle weiteren (z. B. mechanischen, elektrischen) Probleme als Folge einer Störung der Sprach-kommunikation oder einer Störung akustischer Signale</t>
  </si>
  <si>
    <t>6.2.3 c)</t>
  </si>
  <si>
    <t>6.2.4 c)</t>
  </si>
  <si>
    <t>6.3.2.1 b)</t>
  </si>
  <si>
    <t>6.3.2.5.1</t>
  </si>
  <si>
    <t>6.3.4.2</t>
  </si>
  <si>
    <t>6.4.5.1 b) und c)</t>
  </si>
  <si>
    <t>Gefährdungen durch Vibration</t>
  </si>
  <si>
    <t>Gefäßerkrankung</t>
  </si>
  <si>
    <t>6.4.5.1 c)</t>
  </si>
  <si>
    <t>Gefährdungen durch Strahlung</t>
  </si>
  <si>
    <t>hochfrequente elektromagnetische Strahlung</t>
  </si>
  <si>
    <t>Kopfschmerzen, Schlaflosigkeit usw.</t>
  </si>
  <si>
    <t>Gefährdungen durch Materialien und Substanzen</t>
  </si>
  <si>
    <t>Oxidationsmittel</t>
  </si>
  <si>
    <t>Sensibilisierung</t>
  </si>
  <si>
    <t>6.2.4 a)</t>
  </si>
  <si>
    <t>6.3.4.4</t>
  </si>
  <si>
    <t>6.4.5.1 g)</t>
  </si>
  <si>
    <t>Ergonomische Gefährdungen</t>
  </si>
  <si>
    <t>Sichtbarkeit</t>
  </si>
  <si>
    <t>alle weiteren (z. B. mechanischen, elektrischen) Probleme als Folge menschlichen Fehlverhaltens</t>
  </si>
  <si>
    <t>6.2.7</t>
  </si>
  <si>
    <t>6.2.8</t>
  </si>
  <si>
    <t>6.2.11.8</t>
  </si>
  <si>
    <t>6.3.2.1</t>
  </si>
  <si>
    <t>Sauerstoffmangel</t>
  </si>
  <si>
    <t>alle weiteren Probleme, die als Folge der Auswirkungen der Gefährdungsquellen an der Maschine oder an Teilen der Maschine auftreten.</t>
  </si>
  <si>
    <t>6.2.11.11</t>
  </si>
  <si>
    <t>6.4.5.1 b)</t>
  </si>
  <si>
    <t>Gefährdungen im Zusammenhang mit der Einsatzumgebung der Maschine</t>
  </si>
  <si>
    <t>Kombination von Gefährdungen</t>
  </si>
  <si>
    <t>z. B. sich wiederholende Tätigkeit + Anstrengung + hohe Umgebungstemperatur</t>
  </si>
  <si>
    <t>z. B. Dehydrierung, Bewusstseinsverlust, Hitzeschock</t>
  </si>
  <si>
    <t>mögliche Auswirkung</t>
  </si>
  <si>
    <t>grundlegende Sicherheits- und Gesundheitsschutzanforderungen</t>
  </si>
  <si>
    <t>sicherheitstechnisch</t>
  </si>
  <si>
    <t>Laufende Nummer der Gefährdung</t>
  </si>
  <si>
    <t>Haupt</t>
  </si>
  <si>
    <t>Unter</t>
  </si>
  <si>
    <t>Norm Nummer</t>
  </si>
  <si>
    <t>Kommentar</t>
  </si>
  <si>
    <t>x</t>
  </si>
  <si>
    <t>Original (x=Zeile kann nicht gelöscht werden)</t>
  </si>
  <si>
    <t>Gefährdungen EN ISO 12100 Tabelle B.1</t>
  </si>
  <si>
    <t>Norm-Typ</t>
  </si>
  <si>
    <t>Norminhalt (eingekürzt und bearbeitet)</t>
  </si>
  <si>
    <t>Inhalt bereits abgedeckt?</t>
  </si>
  <si>
    <t>Norm Titel</t>
  </si>
  <si>
    <t>Abschnitt / Detail</t>
  </si>
  <si>
    <t>Bearbeiter</t>
  </si>
  <si>
    <t>Datum der letzten Änderung</t>
  </si>
  <si>
    <t>Gefährdung ist behandelt?</t>
  </si>
  <si>
    <t>Projektdaten</t>
  </si>
  <si>
    <t>Aufgabenbeispiele des Bedienungspersonals</t>
  </si>
  <si>
    <t>Laie</t>
  </si>
  <si>
    <t xml:space="preserve">1. Transport </t>
  </si>
  <si>
    <t>3. Verwendung</t>
  </si>
  <si>
    <t>3b Betrieb</t>
  </si>
  <si>
    <t xml:space="preserve">2. Zusammenbau und Installation/ Inbetriebnahme </t>
  </si>
  <si>
    <t>Beschreibung der verschiedenen Betriebsarten und Darstellung der ggf. unterschiedlichen Schutzmaßnahmen.</t>
  </si>
  <si>
    <t xml:space="preserve">Unterlieferantenmatrix </t>
  </si>
  <si>
    <t>Lebensphasen</t>
  </si>
  <si>
    <t xml:space="preserve">  3c Wartung/ Instandhaltung</t>
  </si>
  <si>
    <t xml:space="preserve">  3d Fehlersuche und Fehlerbeseitigung</t>
  </si>
  <si>
    <t xml:space="preserve">  4.  Außerbetriebnahme/ Demontage</t>
  </si>
  <si>
    <t>Übersichtszeichnung inkl. Stückliste</t>
  </si>
  <si>
    <t>etc.</t>
  </si>
  <si>
    <t>Deutsch</t>
  </si>
  <si>
    <t>English</t>
  </si>
  <si>
    <t>Hinweis:
x = Inhalt ist abgedeckt / erledigt
Leer = muss behandelt werden</t>
  </si>
  <si>
    <t>Identifying Number of the hazard</t>
  </si>
  <si>
    <t>Main</t>
  </si>
  <si>
    <t>Sub</t>
  </si>
  <si>
    <t>Hinweis:
x = trifft zu
? = muss noch entschieden werden
- = trifft nicht zu</t>
  </si>
  <si>
    <t>Information:
x = is applied
? = to be decided
- = not applied</t>
  </si>
  <si>
    <t>Content already covered?</t>
  </si>
  <si>
    <t>Einfügen / Löschen von Zeilen</t>
  </si>
  <si>
    <t>Gruppenfeld</t>
  </si>
  <si>
    <t>Tabellenblätter</t>
  </si>
  <si>
    <t>Worksheets</t>
  </si>
  <si>
    <t>Risikobeurteilung</t>
  </si>
  <si>
    <t>Project data</t>
  </si>
  <si>
    <t>B-Normen</t>
  </si>
  <si>
    <t>B-Standards</t>
  </si>
  <si>
    <t>Sprache</t>
  </si>
  <si>
    <t>Language</t>
  </si>
  <si>
    <t>Risk Assessment</t>
  </si>
  <si>
    <t>Check Boxes</t>
  </si>
  <si>
    <t>Privat</t>
  </si>
  <si>
    <t>privately</t>
  </si>
  <si>
    <t>GSA</t>
  </si>
  <si>
    <t>EHSR</t>
  </si>
  <si>
    <t>Blatt Risikobeurteilung</t>
  </si>
  <si>
    <t>Sheet Risk Assessment</t>
  </si>
  <si>
    <t>Text Box</t>
  </si>
  <si>
    <t>Message Box</t>
  </si>
  <si>
    <t>Diese Zeile können Sie nicht löschen.
Dies ist eine Überschrift.</t>
  </si>
  <si>
    <t>Alle Daten in der ausgewählten Zeile werden gelöscht. Sind Sie sicher?</t>
  </si>
  <si>
    <t>Essential health and safety requirements</t>
  </si>
  <si>
    <t>No.</t>
  </si>
  <si>
    <t>Title</t>
  </si>
  <si>
    <t>Original (x=line can not be deleted)</t>
  </si>
  <si>
    <t>Information:
x = content is covered / done
empty = must be considered in EHSR</t>
  </si>
  <si>
    <t>Standard type</t>
  </si>
  <si>
    <t>Hazard according to (harmonized) standard</t>
  </si>
  <si>
    <t>Standard number</t>
  </si>
  <si>
    <t>Standard title</t>
  </si>
  <si>
    <t>Risk</t>
  </si>
  <si>
    <t>Further reduction of the risk necessary?</t>
  </si>
  <si>
    <t>Group fields</t>
  </si>
  <si>
    <t>Commercial, industrial application</t>
  </si>
  <si>
    <t>This row can not be deleted.
This is a headline.</t>
  </si>
  <si>
    <t>All entries from the selected line will be deleted. Are you sure?</t>
  </si>
  <si>
    <t>Principles of safety integration</t>
  </si>
  <si>
    <t>Materials and products</t>
  </si>
  <si>
    <t>Lighting</t>
  </si>
  <si>
    <t>Design of machinery to facilitate its handling</t>
  </si>
  <si>
    <t>Ergonomics</t>
  </si>
  <si>
    <t>Operating positions</t>
  </si>
  <si>
    <t>Seating</t>
  </si>
  <si>
    <t>Safety and reliability of control systems</t>
  </si>
  <si>
    <t>Control devices</t>
  </si>
  <si>
    <t>Starting</t>
  </si>
  <si>
    <t>Stopping</t>
  </si>
  <si>
    <t>Normal stop</t>
  </si>
  <si>
    <t>Operational stop</t>
  </si>
  <si>
    <t>Emergency stop</t>
  </si>
  <si>
    <t>Assembly of machinery</t>
  </si>
  <si>
    <t>Selection of control or operating modes</t>
  </si>
  <si>
    <t>Failure of the power supply</t>
  </si>
  <si>
    <t>Risk of loss of stability</t>
  </si>
  <si>
    <t>Risk of break-up during operation</t>
  </si>
  <si>
    <t>Risks due to falling or ejected objects</t>
  </si>
  <si>
    <t>Risks due to surfaces, edges or angles</t>
  </si>
  <si>
    <t>Risks related to combined machinery</t>
  </si>
  <si>
    <t>Risks related to variations in operating conditions</t>
  </si>
  <si>
    <t>Risks related to moving parts</t>
  </si>
  <si>
    <t>Choice of protection against risks arising from moving parts</t>
  </si>
  <si>
    <t>Moving transmission parts</t>
  </si>
  <si>
    <t>Moving parts involved in the process</t>
  </si>
  <si>
    <t>Risks of uncontrolled movements</t>
  </si>
  <si>
    <t>General requirements</t>
  </si>
  <si>
    <t>Special requirements for guards</t>
  </si>
  <si>
    <t>Fixed guards</t>
  </si>
  <si>
    <t>Interlocking movable guards</t>
  </si>
  <si>
    <t>Adjustable guards restricting access</t>
  </si>
  <si>
    <t>Special requirements for protective devices</t>
  </si>
  <si>
    <t>Electricity supply</t>
  </si>
  <si>
    <t>Static electricity</t>
  </si>
  <si>
    <t>Energy supply other than electricity</t>
  </si>
  <si>
    <t>Errors of fitting</t>
  </si>
  <si>
    <t>Extreme temperatures</t>
  </si>
  <si>
    <t>Fire</t>
  </si>
  <si>
    <t>Noise</t>
  </si>
  <si>
    <t>Vibrations</t>
  </si>
  <si>
    <t>Radiation</t>
  </si>
  <si>
    <t>External radiation</t>
  </si>
  <si>
    <t>Laser radiation</t>
  </si>
  <si>
    <t>Emissions of hazardous materials and substances</t>
  </si>
  <si>
    <t>Risk of being trapped in a machine</t>
  </si>
  <si>
    <t>Risk of slipping, tripping or falling</t>
  </si>
  <si>
    <t>Lightning</t>
  </si>
  <si>
    <t>Machinery maintenance</t>
  </si>
  <si>
    <t>Access to operating positions and servicing points</t>
  </si>
  <si>
    <t>Isolation of energy sources</t>
  </si>
  <si>
    <t>Operator intervention</t>
  </si>
  <si>
    <t>Cleaning of internal parts</t>
  </si>
  <si>
    <t>Information and warnings on the machinery</t>
  </si>
  <si>
    <t>Information and information devices</t>
  </si>
  <si>
    <t>Warning devices</t>
  </si>
  <si>
    <t>Warning of residual risks</t>
  </si>
  <si>
    <t>Marking of machinery</t>
  </si>
  <si>
    <t>Instructions</t>
  </si>
  <si>
    <t>General principles for the drafting of instructions</t>
  </si>
  <si>
    <t>Contents of the instructions</t>
  </si>
  <si>
    <t>Sales literature</t>
  </si>
  <si>
    <t>General</t>
  </si>
  <si>
    <t>Portable fixing and other impact machinery</t>
  </si>
  <si>
    <t>Definitions</t>
  </si>
  <si>
    <t>Driving position</t>
  </si>
  <si>
    <t>Positions for other persons</t>
  </si>
  <si>
    <t>Starting/moving</t>
  </si>
  <si>
    <t>Travelling function</t>
  </si>
  <si>
    <t>Movement of pedestrian-controlled machinery</t>
  </si>
  <si>
    <t>Control circuit failure</t>
  </si>
  <si>
    <t>Uncontrolled movements</t>
  </si>
  <si>
    <t>Roll-over and tip-over</t>
  </si>
  <si>
    <t>Falling objects</t>
  </si>
  <si>
    <t>Means of access</t>
  </si>
  <si>
    <t>Towing devices</t>
  </si>
  <si>
    <t>Transmission of power between self-propelled machinery (or tractor) and recipient machinery</t>
  </si>
  <si>
    <t>Batteries</t>
  </si>
  <si>
    <t>Emissions of hazardous substances</t>
  </si>
  <si>
    <t>Signs, signals and warnings</t>
  </si>
  <si>
    <t>Marking</t>
  </si>
  <si>
    <t>Multiple uses</t>
  </si>
  <si>
    <t>Protection against mechanical hazards</t>
  </si>
  <si>
    <t>Risks due to lack of stability</t>
  </si>
  <si>
    <t>Machinery running on guide rails and rail tracks</t>
  </si>
  <si>
    <t>Mechanical strength</t>
  </si>
  <si>
    <t>Pulleys, drums, wheels, ropes and chains</t>
  </si>
  <si>
    <t>Lifting accessories and their components</t>
  </si>
  <si>
    <t>Control of movements</t>
  </si>
  <si>
    <t>Movements of loads during handling</t>
  </si>
  <si>
    <t>Machinery serving fixed landings</t>
  </si>
  <si>
    <t>Movements of the carrier</t>
  </si>
  <si>
    <t>Access to the carrier</t>
  </si>
  <si>
    <t>Risks due to contact with the moving carrier</t>
  </si>
  <si>
    <t>Risk due to the load falling off the carrier</t>
  </si>
  <si>
    <t>Landings</t>
  </si>
  <si>
    <t>Fitness for purpose</t>
  </si>
  <si>
    <t>Loading control</t>
  </si>
  <si>
    <t>Installations guided by ropes</t>
  </si>
  <si>
    <t>Chains, ropes and webbing</t>
  </si>
  <si>
    <t>Lifting accessories</t>
  </si>
  <si>
    <t>Lifting machinery</t>
  </si>
  <si>
    <t>Loading control for machinery moved by power other than human strength</t>
  </si>
  <si>
    <t>Risks due to movements of the carrier</t>
  </si>
  <si>
    <t>Risk of persons falling from the carrier</t>
  </si>
  <si>
    <t>Risk due to objects falling on the carrier</t>
  </si>
  <si>
    <t>Risks to persons in or on the carrier</t>
  </si>
  <si>
    <t>Controls at landings</t>
  </si>
  <si>
    <t>General remarks</t>
  </si>
  <si>
    <t>Control systems</t>
  </si>
  <si>
    <t>Required characteristics of guards and protective devices</t>
  </si>
  <si>
    <t>Risks due to other hazards</t>
  </si>
  <si>
    <t>Maintenance</t>
  </si>
  <si>
    <t>Information</t>
  </si>
  <si>
    <t>Foodstuffs machinery and machinery for cosmetics or pharmaceutical products</t>
  </si>
  <si>
    <t>Portable hand-held and/or hand-guided machinery</t>
  </si>
  <si>
    <t>Machinery for working wood and material with similar physical characteristics</t>
  </si>
  <si>
    <t>Work positions</t>
  </si>
  <si>
    <t>Protection against other hazards</t>
  </si>
  <si>
    <t>Information and indications</t>
  </si>
  <si>
    <t>Requirements for machinery whose power source is other than manual effort</t>
  </si>
  <si>
    <t>Information and markings</t>
  </si>
  <si>
    <t>Movement</t>
  </si>
  <si>
    <t>Exhaust emissions</t>
  </si>
  <si>
    <t>Markings</t>
  </si>
  <si>
    <t>Supplementary essential health and safety requirements for certain categories of machinery</t>
  </si>
  <si>
    <t>Supplementary essential health and safety requirements to offset hazards due to the mobility of machinery</t>
  </si>
  <si>
    <t>Supplementary essential health and safety requirements to offset hazards due to lifting operations</t>
  </si>
  <si>
    <t>Supplementary essential health and safety requirements for machinery intended for underground work</t>
  </si>
  <si>
    <t>Supplementary essential health and safety requirements for machinery presenting particular hazards due to the lifting of persons</t>
  </si>
  <si>
    <t>Origin</t>
  </si>
  <si>
    <t>Potential consequences</t>
  </si>
  <si>
    <t>Subclause</t>
  </si>
  <si>
    <t>Standard's content (short form)</t>
  </si>
  <si>
    <t>Place / hazard zone / position in drawing</t>
  </si>
  <si>
    <t>Hazard / hazardous situation</t>
  </si>
  <si>
    <t>Person in danger</t>
  </si>
  <si>
    <t>Phase of life cycle (acc. to EN ISO 12100, Table B.3)</t>
  </si>
  <si>
    <t>Assembly and installation
Commissioning</t>
  </si>
  <si>
    <t>Setting
Teaching/programming
and/or process changeover</t>
  </si>
  <si>
    <t>Operation</t>
  </si>
  <si>
    <t>Cleaning
Maintenance</t>
  </si>
  <si>
    <t>Fault-finding/
Troubleshooting</t>
  </si>
  <si>
    <t>Dismantling
Disabling</t>
  </si>
  <si>
    <t>risk reduction</t>
  </si>
  <si>
    <t>design and construction</t>
  </si>
  <si>
    <t>protective measures</t>
  </si>
  <si>
    <t>information</t>
  </si>
  <si>
    <t>description of the risk reduction</t>
  </si>
  <si>
    <t>applied technical standards / harmonised B / C standard</t>
  </si>
  <si>
    <t>Subclause of the Standard</t>
  </si>
  <si>
    <t>technical report / test result</t>
  </si>
  <si>
    <t>Information:
x = applies (further reduction needed)
- = no further reduction necessary</t>
  </si>
  <si>
    <t>Hinweis:
x = trifft zu (weitere Reduzierung notwendig)
- = keine weitere Reduzierung notwendig</t>
  </si>
  <si>
    <t>Comment</t>
  </si>
  <si>
    <t>Person in charge</t>
  </si>
  <si>
    <t>Date of last change</t>
  </si>
  <si>
    <t>Hazard is covered?</t>
  </si>
  <si>
    <t>Information:
x = covered / line is finished
- = not completely covered, more work needed in this line</t>
  </si>
  <si>
    <t>Hinweis:
x = behandelt / betrachtet, Zeile ist fertig
- = Nicht behandelt / betrachtet, Zeile muss noch bearbeitet werden</t>
  </si>
  <si>
    <t>Adding / deleting rows</t>
  </si>
  <si>
    <t>Machinery for pesticide application</t>
  </si>
  <si>
    <t>Controls and monitoring</t>
  </si>
  <si>
    <t>Application of pesticides</t>
  </si>
  <si>
    <t>Application rate</t>
  </si>
  <si>
    <t>Distribution, deposition and drift of pesticide</t>
  </si>
  <si>
    <t>Tests</t>
  </si>
  <si>
    <t>Losses during stoppage</t>
  </si>
  <si>
    <t>Cleaning</t>
  </si>
  <si>
    <t>Servicing</t>
  </si>
  <si>
    <t>Inspections</t>
  </si>
  <si>
    <t>Marking of nozzles, strainers and filters</t>
  </si>
  <si>
    <t>Indication of pesticide in use</t>
  </si>
  <si>
    <t>Intended use</t>
  </si>
  <si>
    <t>Français</t>
  </si>
  <si>
    <t>B-Norme</t>
  </si>
  <si>
    <t>Langue</t>
  </si>
  <si>
    <t xml:space="preserve">Évaluation des risques </t>
  </si>
  <si>
    <t>Données projet</t>
  </si>
  <si>
    <t>Hinweis:
Name / Unternehmen / Funktion</t>
  </si>
  <si>
    <t>Requirement/design specifications</t>
  </si>
  <si>
    <t>Technical specifications</t>
  </si>
  <si>
    <t>Overview drawing including parts list</t>
  </si>
  <si>
    <t>Description on setup and components in the manual chapter XXX</t>
  </si>
  <si>
    <t>Technical data in the manual chapter XXX</t>
  </si>
  <si>
    <t>Lifecycle of the machine</t>
  </si>
  <si>
    <t>Lifecycle of the wear parts (list)</t>
  </si>
  <si>
    <t>Materials being processed (list with hazards)</t>
  </si>
  <si>
    <t>necessary degree of cleanliness</t>
  </si>
  <si>
    <t>Minimum / maximum temperature in the environment</t>
  </si>
  <si>
    <t>Minimum / maximum temperature in the machine</t>
  </si>
  <si>
    <t>Operation indoors / outdoors</t>
  </si>
  <si>
    <t>at dry / wet weather</t>
  </si>
  <si>
    <t>at direct / indirect sunlight</t>
  </si>
  <si>
    <t>-     Anheben;</t>
  </si>
  <si>
    <t>-     Beladen;</t>
  </si>
  <si>
    <t>-     Verpacken;</t>
  </si>
  <si>
    <t>-     Transportieren;</t>
  </si>
  <si>
    <t>-     Entladen;</t>
  </si>
  <si>
    <t>-     Auspacken der Maschine oder von Maschinenteilen</t>
  </si>
  <si>
    <t xml:space="preserve">-     Einstellungen an der Maschine und deren Bauteilen; </t>
  </si>
  <si>
    <t xml:space="preserve">-     Zusammenbau der Maschine; </t>
  </si>
  <si>
    <t xml:space="preserve">-     Anschluss an die Entsorgungsanlage (z.B. Abluftsystem, Abwasseranlage); </t>
  </si>
  <si>
    <t>-     Anschluss an die Energieversorgung (z.B. Stromversorgung, Druckluft);</t>
  </si>
  <si>
    <t>-     Vorführung;</t>
  </si>
  <si>
    <t xml:space="preserve">-     Anbringen von Schutzgittern; </t>
  </si>
  <si>
    <t xml:space="preserve">-     Befestigen, Verankern; </t>
  </si>
  <si>
    <t>-     Vorbereitungen für die Installation (z B. Fundamente, Schwingungsdämpfer);</t>
  </si>
  <si>
    <t xml:space="preserve">-     Betrieb der Maschine ohne Last; </t>
  </si>
  <si>
    <t>-     Prüfung;</t>
  </si>
  <si>
    <t xml:space="preserve">-     Versuche unter Last oder Höchstlast </t>
  </si>
  <si>
    <t xml:space="preserve">-     Beschicken, Befüllen, Einbringen von Hilfsflüssigkeiten (z.B. Schmierstoff, Fett, Klebstoff); </t>
  </si>
  <si>
    <t>-     Einstellen und Einrichten von Schutzeinrichtungen und weiteren Bauteilen;</t>
  </si>
  <si>
    <t>-     Einstellen und Einrichten oder Überprüfen der funktionalen Parameter der Maschine (z.B. Geschwindigkeit, Druck, Kraft, Fahrbegrenzungen);</t>
  </si>
  <si>
    <t>-     Festklemmen/Befestigen des Werkstückes;</t>
  </si>
  <si>
    <t>-     Beschicken, Befüllen, Einbringen der Rohstoffe;</t>
  </si>
  <si>
    <t>-     Funktionsprüfungen, Versuche;</t>
  </si>
  <si>
    <t>-     Einsetzen oder Auswechseln von Werkzeugen, Werkzeugeinstellung;</t>
  </si>
  <si>
    <t>-     Überprüfen der Programmierung;</t>
  </si>
  <si>
    <t xml:space="preserve">-     Überprüfen des Endproduktes </t>
  </si>
  <si>
    <t>-     Steuerung/Inspektion;</t>
  </si>
  <si>
    <t>-     Antreiben der Maschine;</t>
  </si>
  <si>
    <t>-     manuelles Beladen/Entladen;</t>
  </si>
  <si>
    <t>-     geringfügige Einstellungs- und Einrichtvorgänge bei den Funktionsparametern der Maschine (z.B. Geschwindigkeit, Druck, Kraft, Fahrbegrenzungen);</t>
  </si>
  <si>
    <t>-     geringfügige Eingriffe während des Betriebs (z.B. Entnahme von Abfallprodukten, Beseitigen von Blockierungen, lokale Reinigung);</t>
  </si>
  <si>
    <t>-     Betreiben der manuellen Steuerungseinrichtungen;</t>
  </si>
  <si>
    <t>-    Neustarten der Maschine nach Stillsetzen/ Unterbrechung;</t>
  </si>
  <si>
    <t>-     Überwachen;</t>
  </si>
  <si>
    <t>-     Einstellungen;</t>
  </si>
  <si>
    <t>-     Reinigung, Desinfektion;</t>
  </si>
  <si>
    <t>-     Demontage/Ausbau von Teilen, Bauteilen,</t>
  </si>
  <si>
    <t>-     Einrichtungen der Maschine;</t>
  </si>
  <si>
    <t>-     „Housekeeping“;</t>
  </si>
  <si>
    <t>-     Energietrennung und -ableitung;</t>
  </si>
  <si>
    <t>-     Schmieren;</t>
  </si>
  <si>
    <t>-     Austausch von Werkzeugen;</t>
  </si>
  <si>
    <t>-     Austausch von Verschleißteilen;</t>
  </si>
  <si>
    <t>-     erneutes Einrichten;</t>
  </si>
  <si>
    <t>-     Nachfüllen von Betriebsflüssigkeiten;</t>
  </si>
  <si>
    <t xml:space="preserve">-     Überprüfen von Teilen, Bauteilen, Einrichtungen der Maschine </t>
  </si>
  <si>
    <t>-     Demontage/Ausbau von Teilen, Bauteilen, Einrichtungen der Maschine;</t>
  </si>
  <si>
    <t>-     Fehlersuche;</t>
  </si>
  <si>
    <t>-     Wiederanlauf nach Ausfall der Steuerungseinrichtungen und Schutzeinrichtungen;</t>
  </si>
  <si>
    <t>-     Wiederanlauf nach Blockierung;</t>
  </si>
  <si>
    <t>-     Reparaturen;</t>
  </si>
  <si>
    <t>-     Ersatz von Teilen, Bauteilen, Einrichtungen der Maschine;</t>
  </si>
  <si>
    <t>-     Rettung gefangener Personen;</t>
  </si>
  <si>
    <t>-     Abtrennen von der Energieversorgung und Energieableitung;</t>
  </si>
  <si>
    <t>-     Demontage;</t>
  </si>
  <si>
    <t xml:space="preserve">-     Entladen </t>
  </si>
  <si>
    <t>2. Assembly and installation</t>
  </si>
  <si>
    <t>3a Setting Teaching/programming and/or process changeover</t>
  </si>
  <si>
    <t>3b Operation</t>
  </si>
  <si>
    <t>4. Dismantling / Disabling</t>
  </si>
  <si>
    <t>3d Fault-finding/ Troubleshooting</t>
  </si>
  <si>
    <t>Information:
Name / Company / Position</t>
  </si>
  <si>
    <t>Information:
Filename / Version / Date / Chapter / Page number</t>
  </si>
  <si>
    <t>Information:
usually 20 years</t>
  </si>
  <si>
    <t>Information:
fill out / swept / clean room / etc.</t>
  </si>
  <si>
    <t>Information:
e.g. -10°C to 70°C</t>
  </si>
  <si>
    <t>Information:
indoors / outdoors</t>
  </si>
  <si>
    <t>Information:
IP protection class / IP protection class of single parts</t>
  </si>
  <si>
    <t>1. Transport</t>
  </si>
  <si>
    <t>3. Usage</t>
  </si>
  <si>
    <t>Own Cells</t>
  </si>
  <si>
    <t>Eigene Zellen</t>
  </si>
  <si>
    <t>Propre élément</t>
  </si>
  <si>
    <t>Eigener Eintrag</t>
  </si>
  <si>
    <t>Own entry</t>
  </si>
  <si>
    <t>Anleitung auf www.maschinenrichtlinie.de</t>
  </si>
  <si>
    <t>Nachrichten Box</t>
  </si>
  <si>
    <t>Annex VIII</t>
  </si>
  <si>
    <t>Annex IX</t>
  </si>
  <si>
    <t>Annex X</t>
  </si>
  <si>
    <t>notified body used</t>
  </si>
  <si>
    <t>Hinweis:
Nach Anhang II 1. A. 2. / 1. B. 2.
Name / Unternehmen / Funktion</t>
  </si>
  <si>
    <t>Information:
according to annex II 1. A. 2. / 1. B. 2.
Name / Company / Position</t>
  </si>
  <si>
    <t>Machinery type:</t>
  </si>
  <si>
    <t>General description of the machinery:</t>
  </si>
  <si>
    <t>Alle</t>
  </si>
  <si>
    <t>All</t>
  </si>
  <si>
    <t>EN 547-1:1996+A1:2008</t>
  </si>
  <si>
    <t>EN 547-2:1996+A1:2008</t>
  </si>
  <si>
    <t>EN 547-3:1996+A1:2008</t>
  </si>
  <si>
    <t>EN 614-1:2006+A1:2009</t>
  </si>
  <si>
    <t>EN 614-2:2000+A1:2008</t>
  </si>
  <si>
    <t>EN 1005-1:2001+A1:2008</t>
  </si>
  <si>
    <t>EN 1005-2:2003+A1:2008</t>
  </si>
  <si>
    <t>EN 1005-3:2002+A1:2008</t>
  </si>
  <si>
    <t>EN 1005-4:2005+A1:2008</t>
  </si>
  <si>
    <t>EN ISO 14738:2008</t>
  </si>
  <si>
    <t>EN ISO 15536-1:2008</t>
  </si>
  <si>
    <t>EN ISO 4413:2010</t>
  </si>
  <si>
    <t>EN ISO 4414:2010</t>
  </si>
  <si>
    <t>EN ISO 13849-1:2008</t>
  </si>
  <si>
    <t>EN ISO 13849-1:2008/AC:2009</t>
  </si>
  <si>
    <t>EN 60204-1:2006/A1:2009</t>
  </si>
  <si>
    <t>IEC 60204-1:2005/A1:2008</t>
  </si>
  <si>
    <t>EN 60204-1:2006/AC:2010</t>
  </si>
  <si>
    <t>EN 62061:2005/AC:2010</t>
  </si>
  <si>
    <t>EN 894-1:1997+A1:2008</t>
  </si>
  <si>
    <t>EN 894-2:1997+A1:2008</t>
  </si>
  <si>
    <t>EN 894-3:2000+A1:2008</t>
  </si>
  <si>
    <t>EN 61310-1:2008</t>
  </si>
  <si>
    <t>EN 61310-2:2008</t>
  </si>
  <si>
    <t>EN 61310-3:2008</t>
  </si>
  <si>
    <t>EN 1037:1995+A1:2008</t>
  </si>
  <si>
    <t>EN ISO 13850:2008</t>
  </si>
  <si>
    <t>EN 349:1993/A1:2008</t>
  </si>
  <si>
    <t>EN ISO 13857:2008</t>
  </si>
  <si>
    <t>EN 953:1997+A1:2009</t>
  </si>
  <si>
    <t>EN 1088:1995+A2:2008</t>
  </si>
  <si>
    <t>EN 574:1996/A1:2008</t>
  </si>
  <si>
    <t>EN 1760-1:1997+A1:2009</t>
  </si>
  <si>
    <t>EN 1760-2:2001+A1:2009</t>
  </si>
  <si>
    <t>EN 1760-3:2004+A1:2009</t>
  </si>
  <si>
    <t>EN ISO 13855:2010</t>
  </si>
  <si>
    <t>EN 61496-1:2004</t>
  </si>
  <si>
    <t>EN 61496-1:2004/A1:2008</t>
  </si>
  <si>
    <t>EN 60204-11:2000</t>
  </si>
  <si>
    <t>EN 60204-11:2000/AC:2010</t>
  </si>
  <si>
    <t>EN 60204-32:2008</t>
  </si>
  <si>
    <t>EN 60204-33:2011</t>
  </si>
  <si>
    <t>EN 61800-5-2:2007</t>
  </si>
  <si>
    <t>EN 1127-2:2002+A1:2008</t>
  </si>
  <si>
    <t>EN 12549:1999+A1:2008</t>
  </si>
  <si>
    <t>EN 1032:2003+A1:2008</t>
  </si>
  <si>
    <t>EN 1299:1997+A1:2008</t>
  </si>
  <si>
    <t>EN 13490:2001+A1:2008</t>
  </si>
  <si>
    <t>EN 30326-1:1994</t>
  </si>
  <si>
    <t>EN 30326-1:1994+A1:2007</t>
  </si>
  <si>
    <t>EN 30326-1:1994/A2:2011</t>
  </si>
  <si>
    <t>EN 12198-1:2000+A1:2008</t>
  </si>
  <si>
    <t>EN 12198-2:2002+A1:2008</t>
  </si>
  <si>
    <t>EN 12198-3:2002+A1:2008</t>
  </si>
  <si>
    <t>EN 12254:2010/AC:2011</t>
  </si>
  <si>
    <t>EN 626-1:1994+A1:2008</t>
  </si>
  <si>
    <t>EN 626-2:1996+A1:2008</t>
  </si>
  <si>
    <t>EN 1093-1:2008</t>
  </si>
  <si>
    <t>EN 1093-2:2006+A1:2008</t>
  </si>
  <si>
    <t>EN 1093-3:2006+A1:2008</t>
  </si>
  <si>
    <t>EN 1093-4:1996+A1:2008</t>
  </si>
  <si>
    <t>EN 1093-6:1998+A1:2008</t>
  </si>
  <si>
    <t>EN 1093-7:1998+A1:2008</t>
  </si>
  <si>
    <t>EN 1093-8:1998+A1:2008</t>
  </si>
  <si>
    <t>EN 1093-9:1998+A1:2008</t>
  </si>
  <si>
    <t>EN 1093-11:2001+A1:2008</t>
  </si>
  <si>
    <t>EN 842:1996+A1:2008</t>
  </si>
  <si>
    <t>EN 981:1996+A1:2008</t>
  </si>
  <si>
    <t>EN ISO 13732-1:2008</t>
  </si>
  <si>
    <t>EN ISO 13732-3:2008</t>
  </si>
  <si>
    <t>EN ISO 3741:2010</t>
  </si>
  <si>
    <t>EN ISO 3743-1:2010</t>
  </si>
  <si>
    <t>EN ISO 3743-2:2009</t>
  </si>
  <si>
    <t>EN ISO 3744:2010</t>
  </si>
  <si>
    <t>EN ISO 3745:2012</t>
  </si>
  <si>
    <t>EN ISO 3746:2010</t>
  </si>
  <si>
    <t>EN ISO 3747:2010</t>
  </si>
  <si>
    <t>EN ISO 4871:2009</t>
  </si>
  <si>
    <t>EN ISO 5136:2009</t>
  </si>
  <si>
    <t>EN ISO 7235:2009</t>
  </si>
  <si>
    <t>EN ISO 9614-1:2009</t>
  </si>
  <si>
    <t>EN ISO 9614-3:2009</t>
  </si>
  <si>
    <t>EN ISO 11200:2009</t>
  </si>
  <si>
    <t>EN ISO 11201:2010</t>
  </si>
  <si>
    <t>EN ISO 11202:2010</t>
  </si>
  <si>
    <t>EN ISO 11203:2009</t>
  </si>
  <si>
    <t>EN ISO 11204:2010</t>
  </si>
  <si>
    <t>EN ISO 11205:2009</t>
  </si>
  <si>
    <t>EN ISO 11546-1:2009</t>
  </si>
  <si>
    <t>EN ISO 11546-2:2009</t>
  </si>
  <si>
    <t>EN ISO 11688-1:2009</t>
  </si>
  <si>
    <t>EN ISO 11691:2009</t>
  </si>
  <si>
    <t>EN ISO 11957:2009</t>
  </si>
  <si>
    <t>EN ISO 15744:2008</t>
  </si>
  <si>
    <t>EN ISO 13753:2008</t>
  </si>
  <si>
    <t>EN ISO 20643:2008/AC:2010</t>
  </si>
  <si>
    <t>EN ISO 11252:2008</t>
  </si>
  <si>
    <t>EN ISO 14122-1:2001</t>
  </si>
  <si>
    <t>EN ISO 14122-1:2001/A1:2010</t>
  </si>
  <si>
    <t>EN ISO 14122-2:2001</t>
  </si>
  <si>
    <t>EN ISO 14122-2:2001/A1:2010</t>
  </si>
  <si>
    <t>EN ISO 14122-3:2001</t>
  </si>
  <si>
    <t>EN ISO 14122-3:2001/A1:2010</t>
  </si>
  <si>
    <t>EN ISO 14122-4:2004</t>
  </si>
  <si>
    <t>EN ISO 14122-4:2004/AC:2010</t>
  </si>
  <si>
    <t>EN ISO 7731:2008</t>
  </si>
  <si>
    <t>Eigene Normen (C-Normen / Werksnormen / …)</t>
  </si>
  <si>
    <t>Industrieroboter – Sicherheitanforderungen – Teil 1: Roboter</t>
  </si>
  <si>
    <t>Instruction de service sur www.maschinenrichtlinie.com</t>
  </si>
  <si>
    <t>Normenliste</t>
  </si>
  <si>
    <t>Commercial name of the Machinery:</t>
  </si>
  <si>
    <t>Machinery Directive, Annex I, No. 1.1.1 d: "operator" means the person or persons installing, operating, adjusting, maintaining, cleaning, repairing or moving machinery</t>
  </si>
  <si>
    <t>zum Einsatz unter Tage bestimmte Maschinen</t>
  </si>
  <si>
    <t>Space limits</t>
  </si>
  <si>
    <t>Time limits</t>
  </si>
  <si>
    <t>Other limits</t>
  </si>
  <si>
    <t>the range of movement, space requirements for persons interacting with the machine, such as during operation and maintenance</t>
  </si>
  <si>
    <t>operator–machine interface, machine–power supply interface</t>
  </si>
  <si>
    <t>the life limit of the machinery and/or of some of its components, taking into account its intended use and reasonably foreseeable
misuse</t>
  </si>
  <si>
    <t>recommended service intervals</t>
  </si>
  <si>
    <t>properties of the material(s) to be processed</t>
  </si>
  <si>
    <t>housekeeping — the level of cleanliness required</t>
  </si>
  <si>
    <t>the recommended minimum and maximum temperatures, in the machine / environment</t>
  </si>
  <si>
    <t>operation indoors or outdoors, in dry / wet weather, in direct / indirect sunlight</t>
  </si>
  <si>
    <t>tolerance to dust and wet</t>
  </si>
  <si>
    <t>Tolerance to dust and wet</t>
  </si>
  <si>
    <t>Subcontractors</t>
  </si>
  <si>
    <t>3c Cleaning / Maintenance</t>
  </si>
  <si>
    <t>Phase of machine life cycle</t>
  </si>
  <si>
    <t>Examples of tasks</t>
  </si>
  <si>
    <t>-     Lifting</t>
  </si>
  <si>
    <t>-     Loading</t>
  </si>
  <si>
    <t>-     Packing</t>
  </si>
  <si>
    <t>-     Transportation</t>
  </si>
  <si>
    <t>-     Unloading</t>
  </si>
  <si>
    <t>-     Unpacking</t>
  </si>
  <si>
    <t>-     Adjustments of the machine and its components</t>
  </si>
  <si>
    <t>-     Assembly of the machine</t>
  </si>
  <si>
    <t>-     Connecting to disposal system (for example, exhaust system, waste water installation)</t>
  </si>
  <si>
    <t>-     Connecting to power supply (for example, electric power supply, compressed air)</t>
  </si>
  <si>
    <t>-     Demonstration</t>
  </si>
  <si>
    <t>-     Feeding, filling, loading of ancillary fluids (for example, lubricant, grease, glue)</t>
  </si>
  <si>
    <t>-     Fencing</t>
  </si>
  <si>
    <t>-     Fixing, anchoring</t>
  </si>
  <si>
    <t>-     Preparations for the installation (for example, foundations, vibration isolators)</t>
  </si>
  <si>
    <t>-     Running the machine without load</t>
  </si>
  <si>
    <t>-     Testing</t>
  </si>
  <si>
    <t>-     Trials with load or maximum load</t>
  </si>
  <si>
    <t>-     Adjustment and setting of protective devices and other components</t>
  </si>
  <si>
    <t>-     Adjustment and setting or verification of functional parameters of the machine (for example, speed, pressure, force, travelling limits)</t>
  </si>
  <si>
    <t>-     Clamping/fastening the workpiece</t>
  </si>
  <si>
    <t>-     Feeding, filling, loading of raw material</t>
  </si>
  <si>
    <t>-     Functional test, trials</t>
  </si>
  <si>
    <t>-     Mounting or changing tools, tool-setting</t>
  </si>
  <si>
    <t>-     Programming verification</t>
  </si>
  <si>
    <t>-     Verification of the final product</t>
  </si>
  <si>
    <t>-     Control/inspection</t>
  </si>
  <si>
    <t>-     Minor interventions during operation (for example, removing waste material, eliminating jams, local cleaning)</t>
  </si>
  <si>
    <t>-     Operating manual controls</t>
  </si>
  <si>
    <t>-     Adjustments</t>
  </si>
  <si>
    <t>-     Setup of the Machine</t>
  </si>
  <si>
    <t>-     Disconnection and energy dissipation</t>
  </si>
  <si>
    <t>-     Manual loading/unloading</t>
  </si>
  <si>
    <t>-     Minor adjustments and setting of functional parameters of the machine (for example, speed, pressure, force, travel limits)</t>
  </si>
  <si>
    <t>-     Restarting the machine after stopping/interruption</t>
  </si>
  <si>
    <t>-     Supervision</t>
  </si>
  <si>
    <t>-     Cleaning, disinfection</t>
  </si>
  <si>
    <t>-     Dismantling/removal of parts, components, devices of the machine</t>
  </si>
  <si>
    <t>-     Driving the machine</t>
  </si>
  <si>
    <t>-     Housekeeping</t>
  </si>
  <si>
    <t>-     Isolation and energy dissipation</t>
  </si>
  <si>
    <t>-     Lubrication</t>
  </si>
  <si>
    <t>-     Replacement of tools</t>
  </si>
  <si>
    <t>-     Replacement of worn parts</t>
  </si>
  <si>
    <t>-     Resetting</t>
  </si>
  <si>
    <t>-     Restoring fluid levels</t>
  </si>
  <si>
    <t>-     Verification of parts, components, devices of the machine</t>
  </si>
  <si>
    <t>-     Fault-finding</t>
  </si>
  <si>
    <t>-     Recovering from control and protective devices failure</t>
  </si>
  <si>
    <t>-     Recovering from jam</t>
  </si>
  <si>
    <t>-     Repairing</t>
  </si>
  <si>
    <t>-     Replacement of parts, components, devices of the machine</t>
  </si>
  <si>
    <t>-     Rescue of trapped persons</t>
  </si>
  <si>
    <t>-     Dismantling</t>
  </si>
  <si>
    <t>skilled / trained</t>
  </si>
  <si>
    <t>persons [ii])</t>
  </si>
  <si>
    <t>specialist [iii])</t>
  </si>
  <si>
    <t>electrics</t>
  </si>
  <si>
    <t>·        control box incl. PLC</t>
  </si>
  <si>
    <t>non-professional operator</t>
  </si>
  <si>
    <t>Operator  [i])</t>
  </si>
  <si>
    <t xml:space="preserve">delivery of main assembly (e.g. machinery-components, mechanics, electrics, hydraulic, pneumatic) </t>
  </si>
  <si>
    <t>Supplier:</t>
  </si>
  <si>
    <t>Mechanics:</t>
  </si>
  <si>
    <t>·        Steelwork</t>
  </si>
  <si>
    <t>Hydraulic:</t>
  </si>
  <si>
    <t>·        Hydraulic unit, cylinder, valve</t>
  </si>
  <si>
    <t>Pneumatic:</t>
  </si>
  <si>
    <t>·        cylinder, valve</t>
  </si>
  <si>
    <t>·        Connection for cooling water, gas and so on</t>
  </si>
  <si>
    <t xml:space="preserve">qualification required for </t>
  </si>
  <si>
    <t>EN ISO 12100</t>
  </si>
  <si>
    <t>Analog DIN VDE 0105-100: Als geschulte/unterwiesene Person gilt eine Person, die über die ihr übertragenen Aufgaben und die möglichen Gefahren bei unsachgemäßem Verhalten unterrichtet und erforderlichenfalls angelernt wurde. Auch über die notwendigen Schutzeinrichtungen und Schutzmaßnahmen wurde sie belehrt. Zu schulendes, anzulernendes, einzuweisendes oder im Rahmen einer allgemeinen Ausbildung befindliches Personal darf nur unter ständiger Aufsicht einer erfahrenen Person tätig werden.</t>
  </si>
  <si>
    <t>Analog DIN VDE 0105-100: Als Fachkraft wird eine Person bezeichnet, die auf Grund ihrer fachlichen Ausbildung, Kenntnisse und Erfahrungen die ihr übertragenen Arbeiten beurteilen und mögliche Gefahren erkennen kann. Weiterhin besitzt sie Kenntnis über die einschlägigen Bestimmungen.</t>
  </si>
  <si>
    <t>EN ISO 12100:2010</t>
  </si>
  <si>
    <t>Aktualisieren</t>
  </si>
  <si>
    <t>List of Standards</t>
  </si>
  <si>
    <t>Refresh</t>
  </si>
  <si>
    <t>Number</t>
  </si>
  <si>
    <t>License:
CC BY 3.0 DE
Namensnennung 3.0 Deutschland</t>
  </si>
  <si>
    <t>Licence:
CC BY 3.0 DE
Namensnennung 3.0 Deutschland</t>
  </si>
  <si>
    <t xml:space="preserve">Schutzmaßnahmen gegen mechanische Gefährdungen </t>
  </si>
  <si>
    <t>Schutzmaßnahmen gegen sonstige Gefährdungen</t>
  </si>
  <si>
    <t>3a Einrichten/ Einlernen (Teachen)/ Programmieren und/oder Umrüsten</t>
  </si>
  <si>
    <t>Instructions of use at www.maschinenrichtlinie.com</t>
  </si>
  <si>
    <t>Filling and emptying</t>
  </si>
  <si>
    <t>Reasonably foreseeable misuse (considering customer feedback and known history of accidents)</t>
  </si>
  <si>
    <t>Description of the different modes of operation and protective measures.</t>
  </si>
  <si>
    <t>Recommended maintenance intervals (list)</t>
  </si>
  <si>
    <t>·        stationary access (stairs, ladders, platform)</t>
  </si>
  <si>
    <t>Fluid connection:</t>
  </si>
  <si>
    <t>Analogue DIN VDE 0105-100: Skilled / trained personnel are persons who have been instructed and trained in the duties with which they are entrusted and the risks which may arise from incorrect behaviour. They also have been advised on the necessary protective devices and precautions. Personal which must be trained or instructed or which is in a general training is only allowed to perform under permanent control of a skilled person.</t>
  </si>
  <si>
    <t>Analogue DIN VDE 0105-100: A specialist is a qualified person, which based on professional training, knowledge and experience is able to assess assigned duties and will be aware of possible risks. Furthermore this person knows the relevant regulations.</t>
  </si>
  <si>
    <t>2.</t>
  </si>
  <si>
    <t>3.</t>
  </si>
  <si>
    <t>4.</t>
  </si>
  <si>
    <t>5.</t>
  </si>
  <si>
    <t>6.</t>
  </si>
  <si>
    <t>1.5.01.</t>
  </si>
  <si>
    <t>1.5.02.</t>
  </si>
  <si>
    <t>1.5.03.</t>
  </si>
  <si>
    <t>1.5.04.</t>
  </si>
  <si>
    <t>1.5.05.</t>
  </si>
  <si>
    <t>1.5.06.</t>
  </si>
  <si>
    <t>1.5.07.</t>
  </si>
  <si>
    <t>1.5.08.</t>
  </si>
  <si>
    <t>1.5.09.</t>
  </si>
  <si>
    <t>2.4.01.</t>
  </si>
  <si>
    <t>2.4.02.</t>
  </si>
  <si>
    <t>2.4.03.</t>
  </si>
  <si>
    <t>2.4.04.</t>
  </si>
  <si>
    <t>2.4.05.</t>
  </si>
  <si>
    <t>2.4.05.1.</t>
  </si>
  <si>
    <t>2.4.05.2.</t>
  </si>
  <si>
    <t>2.4.05.3.</t>
  </si>
  <si>
    <t>2.4.05.4.</t>
  </si>
  <si>
    <t>2.4.06.</t>
  </si>
  <si>
    <t>2.4.06.1.</t>
  </si>
  <si>
    <t>2.4.06.2.</t>
  </si>
  <si>
    <t>2.4.07.</t>
  </si>
  <si>
    <t>2.4.08.</t>
  </si>
  <si>
    <t>2.4.09.</t>
  </si>
  <si>
    <t>Hinweis:
1 = C-Norm
2 = B1-Norm
3 = B2-Norm
4 = A-Norm</t>
  </si>
  <si>
    <t>Information:
1 = C-Standard
2 = B1-Standard
3 = B2-Standard
4 = A-Standard</t>
  </si>
  <si>
    <t xml:space="preserve">Sicherheit von Maschinen - Allgemeine Gestaltungsleitsätze - Risikobeurteilung und Risikominderung </t>
  </si>
  <si>
    <t>Safety of machinery - General principles for design - Risk assessment and risk reduction</t>
  </si>
  <si>
    <t>Die folgende Tabelle basiert auf der EN ISO 12100:2010</t>
  </si>
  <si>
    <t>Basis of the given table is the EN ISO 12100:2010</t>
  </si>
  <si>
    <t>Version 2.1</t>
  </si>
  <si>
    <t>Beurteilen Sie erst, ob eine "weitere Reduzierung notwendig" ist.</t>
  </si>
  <si>
    <t>Bitte erteilen Sie der Gefährdung erst eine Hauptnummer.</t>
  </si>
  <si>
    <t>Bitte erteilen Sie der Gefährdung erst eine Unternummer.</t>
  </si>
  <si>
    <t>Da eine "weitere Reduzierung notwendig" ist, müssen Sie zum Abschließen der Zeile erst eine Folgemaßnahme mit neuer Unternummer (diese Unternummer +1) anlegen.</t>
  </si>
  <si>
    <t>Please assign a main number to this hazard.</t>
  </si>
  <si>
    <t>Please assign a sub number to this hazard.</t>
  </si>
  <si>
    <t>Since a "further reduction of the risk" is necessary, you need to create a follow up risk reduction, using the same main number and a new sub number (this lines number +1).</t>
  </si>
  <si>
    <t>Please asses first, whether "further reduction of the risk" is necessary.</t>
  </si>
  <si>
    <t xml:space="preserve">MBT Risk assessment based on maschinenrichtlinie.com
© MBT Mechtersheimer GbR
Version </t>
  </si>
  <si>
    <t>Version</t>
  </si>
  <si>
    <t xml:space="preserve">MBT Évaluation des risques basé sur maschinenrichtlinie.com
© MBT Mechtersheimer GbR
Version </t>
  </si>
  <si>
    <t>Spalte1</t>
  </si>
  <si>
    <t>Version 2.2</t>
  </si>
  <si>
    <t>EN ISO 13849-2:2012</t>
  </si>
  <si>
    <t>Safety of machinery - Safety-related parts of control systems - Part 2: Validation</t>
  </si>
  <si>
    <t>Achtung:
Hiermit löschen Sie die Historie über alle Einträge im Tabellenblatt.
Möchten Sie dies durchführen?</t>
  </si>
  <si>
    <t>Attention:
Hereby you are deleting the history of all entries in this table.
Do you want to continue?</t>
  </si>
  <si>
    <t>Für diese Zelle existiert noch keine Historie, bzw. die Historie wurde gelöscht.</t>
  </si>
  <si>
    <t>For this cell, no history exists yet, or the history has been deleted.</t>
  </si>
  <si>
    <t>Diese Zeile können Sie nicht löschen.
Wenn diese GSA nicht zutrifft, löschen Sie bitte das X aus Spalte "GSA trifft zu" und blenden die Zeile über den Filter aus.</t>
  </si>
  <si>
    <t>This row can not be deleted.
If the EHSR is not applicable, delete the X from column "applying EHSR" and use the filter function to hide this line.</t>
  </si>
  <si>
    <t>Safety function (if protective measures are applied)</t>
  </si>
  <si>
    <t>SISTEMA-File</t>
  </si>
  <si>
    <t>Évaluation des risques Log</t>
  </si>
  <si>
    <t>Risk assessment Log</t>
  </si>
  <si>
    <t>Risikobeurteilung Log</t>
  </si>
  <si>
    <t>1.1.2.</t>
  </si>
  <si>
    <t>Safety of machinery - Integral lighting of machines</t>
  </si>
  <si>
    <t>Safety of machinery - Human body measurements - Part 1: Principles for determining the dimensions required for openings for whole body access into machinery</t>
  </si>
  <si>
    <t>Safety of machinery - Human body measurements - Part 2: Principles for determining the dimensions required for access openings</t>
  </si>
  <si>
    <t>Safety of machinery - Human body measurements - Part 3: Anthropometric data</t>
  </si>
  <si>
    <t>Safety of machinery - Ergonomic design principles - Part 1: Terminology and general principles</t>
  </si>
  <si>
    <t>Safety of machinery - Ergonomic design principles - Part 2: Interactions between the design of machinery and work tasks</t>
  </si>
  <si>
    <t>Safety of machinery - Human physical performance - Part 1: Terms and definitions</t>
  </si>
  <si>
    <t>Safety of machinery - Human physical performance - Part 2: Manual handling of machinery and component parts of machinery</t>
  </si>
  <si>
    <t>Safety of machinery - Human physical performance - Part 3: Recommended force limits for machinery operation</t>
  </si>
  <si>
    <t>Safety of machinery - Human physical performance - Part 4: Evaluation of working postures and movements in relation to machinery</t>
  </si>
  <si>
    <t>Safety of machinery - Anthropometric requirements for the design of workstations at machinery (ISO 14738:2002, including Cor 1:2003 and Cor 2:2005)</t>
  </si>
  <si>
    <t>Ergonomics - Computer manikins and body templates - Part 1: General requirements (ISO 15536-1:2005)</t>
  </si>
  <si>
    <t>Hydraulic fluid power - General rules and safety requirements for systems and their components (ISO 4413:2010)</t>
  </si>
  <si>
    <t>Pneumatic fluid power - General rules and safety requirements for systems and their components (ISO 4414:2010)</t>
  </si>
  <si>
    <t>Safety of machinery - Safety-related parts of control systems - Part 1: General principles for design (ISO 13849-1:2006)</t>
  </si>
  <si>
    <t>Safety of machinery - Electrical equipment of machines - Part 1: General requirements IEC 60204-1:2005 (Modified)</t>
  </si>
  <si>
    <t>Safety of machinery - Functional safety of safety-related electrical, electronic and programmable electronic control systems IEC 62061:2005</t>
  </si>
  <si>
    <t>Safety of machinery - Ergonomics requirements for the design of displays and control actuators - Part 1: General principles for human interactions with displays and control actuators</t>
  </si>
  <si>
    <t>Safety of machinery - Ergonomics requirements for the design of displays and control actuators - Part 2: Displays</t>
  </si>
  <si>
    <t>Safety of machinery - Ergonomics requirements for the design of displays and control actuators - Part 3: Control actuators</t>
  </si>
  <si>
    <t>Safety of machinery - Ergonomics requirements for the design of displays and control actuators - Part 4: Location and arrangement of displays and control actuators</t>
  </si>
  <si>
    <t>Safety of machinery - Indication, marking and actuation - Part 1: Requirements for visual, acoustic and tactile signals IEC 61310-1:2007</t>
  </si>
  <si>
    <t>Safety of machinery - Indication, marking and actuation - Part 2: Requirements for marking IEC 61310-2:2007</t>
  </si>
  <si>
    <t>Safety of machinery - Indication, marking and actuation - Part 3: Requirements for the location and operation of actuators IEC 61310-3:2007</t>
  </si>
  <si>
    <t>Safety of machinery - Prevention of unexpected start-up</t>
  </si>
  <si>
    <t>Safety of machinery - Emergency stop - Principles for design (ISO 13850:2006)</t>
  </si>
  <si>
    <t>Safety of machinery - Minimum gaps to avoid crushing of parts of the human body</t>
  </si>
  <si>
    <t>Safety of machinery - Safety distances to prevent hazard zones being reached by upper and lower limbs (ISO 13857:2008)</t>
  </si>
  <si>
    <t>Safety of machinery - Guards - General requirements for the design and construction of fixed and movable guards</t>
  </si>
  <si>
    <t>Safety of machinery - Interlocking devices associated with guards - Principles for design and selection</t>
  </si>
  <si>
    <t>Safety of machinery - Two-hand control devices - Functional aspects - Principles for design</t>
  </si>
  <si>
    <t>Safety of machinery - Pressure sensitive protective devices - Part 1: General principles for the design and testing of pressure sensitive mats and pressure sensitive floors</t>
  </si>
  <si>
    <t>Safety of machinery - Pressure sensitive protective devices - Part 2: General principles for the design and testing of pressure sensitive edges and pressure sensitive bars</t>
  </si>
  <si>
    <t>Safety of machinery - Pressure sensitive protective devices - Part 3: General principles for the design and testing of pressure sensitive bumpers, plates, wires and similar devices</t>
  </si>
  <si>
    <t>Safety of machinery - Positioning of safeguards with respect to the approach speeds of parts of the human body (ISO 13855:2010)</t>
  </si>
  <si>
    <t>Safety of machinery - Electro-sensitive protective equipment - Part 1: General requirements and tests IEC 61496-1:2004 (Modified)</t>
  </si>
  <si>
    <t>Safety of machinery - Electrical equipment of machines - Part 11: Requirements for HV equipment for voltages above 1 000 V a.c. or 1 500 V d.c. and not exceeding 36 kV IEC 60204-11:2000</t>
  </si>
  <si>
    <t>Safety of machinery - Electrical equipment of machines - Part 32: Requirements for hoisting machines IEC 60204-32:2008</t>
  </si>
  <si>
    <t>Safety of machinery - Electrical equipment of machines – Part 33: Requirements for semiconductor fabrication equipment IEC 60204-33:2009 (Modified)</t>
  </si>
  <si>
    <t>Adjustable speed electrical power drive systems - Part 5-2: Safety requirements - Functional IEC 61800-5-2:2007</t>
  </si>
  <si>
    <t>Ergonomics of the thermal environment - Methods for the assessment of human responses to contact with surfaces - Part 1: Hot surfaces (ISO 13732-1:2006)</t>
  </si>
  <si>
    <t>Ergonomics of the thermal environment - Methods for the assessment of human responses to contact with surfaces - Part 3: Cold surfaces (ISO 13732-3:2005)</t>
  </si>
  <si>
    <t>Safety of machinery - Fire prevention and protection</t>
  </si>
  <si>
    <t>Determination of maximum explosion pressure and the maximum rate of pressure rise of gases and vapours</t>
  </si>
  <si>
    <t>Explosive atmospheres - Explosion prevention and protection - Part 1: Basic concepts and methodology</t>
  </si>
  <si>
    <t>Explosive atmospheres - Explosion prevention and protection - Part 2: Basic concepts and methodology for mining</t>
  </si>
  <si>
    <t>Stationary electrostatic application equipment for ignitable flock material - Safety requirements</t>
  </si>
  <si>
    <t>Acoustics - Determination of sound power levels and sound energy levels of noise sources using sound pressure - Precision methods for reverberation test rooms (ISO 3741:2010)</t>
  </si>
  <si>
    <t>Acoustics - Determination of sound power levels and sound energy levels of noise sources using sound pressure - Engineering methods for small movable sources in reverberant fields - Part 1: Comparison method for a hard-walled test room (ISO 3743- 1:2010)</t>
  </si>
  <si>
    <t>Acoustics - Determination of sound power levels of noise sources using sound pressure - Engineering methods for small, movable sources in reverberant fields - Part 2: Methods for special reverberation test rooms (ISO 3743-2:1994)</t>
  </si>
  <si>
    <t>Acoustics - Determination of sound power levels and sound energy levels of noise sources using sound pressure - Engineering methods for an essentially free field over a reflecting plane (ISO 3744:2010)</t>
  </si>
  <si>
    <t>Acoustics - Determination of sound power levels and sound energy levels of noise sources using sound pressure - Precision methods for anechoic rooms and hemi- anechoic rooms (ISO 3745:2012)</t>
  </si>
  <si>
    <t>Acoustics - Determination of sound power levels and sound energy levels of noise sources using sound pressure - Survey method using an enveloping measurement surface over a reflecting plane (ISO 3746:2010)</t>
  </si>
  <si>
    <t>Acoustics - Determination of sound power levels and sound energy levels of noise sources using sound pressure - Engineering/ survey methods for use in situ in a reverberant environment (ISO 3747:2010)</t>
  </si>
  <si>
    <t>Acoustics - Declaration and verification of noise emission values of machinery and equipment (ISO 4871:1996)</t>
  </si>
  <si>
    <t>Acoustics - Determination of sound power radiated into a duct by fans and other air- moving devices - In-duct method (ISO 5136:2003)</t>
  </si>
  <si>
    <t>Acoustics - Laboratory measurement procedures for ducted silencers and air- terminal units - Insertion loss, flow noise and total pressure loss (ISO 7235:2003)</t>
  </si>
  <si>
    <t>Acoustics - Determination of sound power levels of noise sources using sound intensity - Part 1: Measurement at discrete points (ISO 9614-1:1993)</t>
  </si>
  <si>
    <t>Acoustics - Determination of sound power levels of noise sources using sound intensity - Part 3: Precision method for measurement by scanning (ISO 9614-3:2002)</t>
  </si>
  <si>
    <t>Acoustics - Noise emitted by machinery and equipment - Guidelines for the use of basic standards for the determination of emission sound pressure levels at a work station and at other specified positions (ISO 11200:1995, including Cor 1:1997)</t>
  </si>
  <si>
    <t>Acoustics - Noise emitted by machinery and equipment - Determination of emission sound pressure levels at a work station and at other specified positions in an essentially free field over a reflecting plane with negligible environmental corrections (ISO 11201:2010)</t>
  </si>
  <si>
    <t>Acoustics - Noise emitted by machinery and equipment - Determination of emission sound pressure levels at a work station and at other specified positions applying approximate environmental corrections (ISO 11202:2010)</t>
  </si>
  <si>
    <t>Acoustics - Noise emitted by machinery and equipment - Determination of emission sound pressure levels at a work station and at other specified positions from the sound power level (ISO 11203:1995)</t>
  </si>
  <si>
    <t>Acoustics - Noise emitted by machinery and equipment - Determination of emission sound pressure levels at a work station and at other specified positions applying accurate environmental corrections (ISO 11204:2010)</t>
  </si>
  <si>
    <t>Acoustics - Noise emitted by machinery and equipment - Engineering method for the determination of emission sound pressure levels in situ at the work station and at other specified positions using sound intensity (ISO 11205:2003)</t>
  </si>
  <si>
    <t>Acoustics - Determination of sound insulation performances of enclosures - Part 1: Measurements under laboratory conditions (for declaration purposes) (ISO 11546- 1:1995)</t>
  </si>
  <si>
    <t>Acoustics - Determination of sound insulation performances of enclosures - Part 2: Measurements in situ (for acceptance and verification purposes) (ISO 11546-2:1995)</t>
  </si>
  <si>
    <t>Acoustics - Recommended practice for the design of low-noise machinery and equipment - Part 1: Planning (ISO/TR 11688-1:1995)</t>
  </si>
  <si>
    <t>Acoustics - Measurement of insertion loss of ducted silencers without flow - Laboratory survey method (ISO 11691:1995)</t>
  </si>
  <si>
    <t>Acoustics - Determination of sound insulation performance of cabins - Laboratory and in situ measurements (ISO 11957:1996)</t>
  </si>
  <si>
    <t>Acoustics - Noise test code for fastener driving tools - Engineering method</t>
  </si>
  <si>
    <t>Hand-held non-electric power tools - Noise measurement code - Engineering method (grade 2) (ISO 15744:2002)</t>
  </si>
  <si>
    <t>Mechanical vibration and shock - Vibration isolation of machines - Information for the application of source isolation</t>
  </si>
  <si>
    <t>Mechanical vibration - Industrial trucks - Laboratory evaluation and specification of operator seat vibration</t>
  </si>
  <si>
    <t>Mechanical vibration and shock - Hand-arm vibration - Method for measuring the vibration transmissibility of resilient materials when loaded by the hand-arm system (ISO 13753:1998)</t>
  </si>
  <si>
    <t>Mechanical vibration - Hand-held and hand- guided machinery - Principles for evaluation of vibration emission (ISO 20643:2005)</t>
  </si>
  <si>
    <t>Mechanical vibration - Laboratory method for evaluating vehicle seat vibration - Part 1: Basic requirements (ISO 10326-1:1992)</t>
  </si>
  <si>
    <t xml:space="preserve">Mechanical vibration - Laboratory method for evaluating vehicle seat vibration - Part 1: Basic requirements </t>
  </si>
  <si>
    <t>Safety of machinery - Assessment and reduction of risks arising from radiation emitted by machinery - Part 1: General principles</t>
  </si>
  <si>
    <t>Safety of machinery - Assessment and reduction of risks arising from radiation emitted by machinery - Part 2: Radiation emission measurement procedure</t>
  </si>
  <si>
    <t>Safety of machinery - Assessment and reduction of risks arising from radiation emitted by machinery - Part 3: Reduction of radiation by attenuation or screening</t>
  </si>
  <si>
    <t>Lasers and laser-related equipment - Laser device - Minimum requirements for documentation (ISO 11252:2004)</t>
  </si>
  <si>
    <t>Screens for laser working places - Safety requirements and testing</t>
  </si>
  <si>
    <t>Safety of machinery - Reduction of risks to health from hazardous substances emitted by machinery - Part 1: Principles and specifications for machinery manufacturers</t>
  </si>
  <si>
    <t>Safety of machinery - Reduction of risk to health from hazardous substances emitted by machinery - Part 2: Methodology leading to verification procedures</t>
  </si>
  <si>
    <t>Safety of machinery - Evaluation of the emission of airborne hazardous substances - Part 1: Selection of test methods</t>
  </si>
  <si>
    <t>Safety of machinery - Evaluation of the emission of airborne hazardous substances - Part 2: Tracer gas method for the measurement of the emission rate of a given pollutant</t>
  </si>
  <si>
    <t>Safety of machinery - Evaluation of the emission of airborne hazardous substances - Part 3: Test bench method for the measurement of the emission rate of a given pollutant</t>
  </si>
  <si>
    <t>Safety of machinery - Evaluation of the emission of airborne hazardous substances - Part 4: Capture efficiency of an exhaust system - Tracer method</t>
  </si>
  <si>
    <t>Safety of machinery - Evaluation of the emission of airborne hazardous substances - Part 6: Separation efficiency by mass, unducted outlet</t>
  </si>
  <si>
    <t>Safety of machinery - Evaluation of the emission of airborne hazardous substances - Part 7: Separation efficiency by mass, ducted outlet</t>
  </si>
  <si>
    <t>Safety of machinery - Evaluation of the emission of airborne hazardous substances - Part 8: Pollutant concentration parameter, test bench method</t>
  </si>
  <si>
    <t>Safety of machinery - Evaluation of the emission of airborne hazardous substances - Part 9: Pollutant concentration parameter, room method</t>
  </si>
  <si>
    <t>Safety of machinery - Evaluation of the emission of airborne hazardous substances - Part 11: Decontamination index</t>
  </si>
  <si>
    <t>Safety of machinery - Permanent means of access to machinery - Part 1: Choice of fixed means of access between two levels (ISO 14122-1:2001)</t>
  </si>
  <si>
    <t>Safety of machinery - Permanent means of access to machinery - Part 1: Choice of fixed means of access between two levels</t>
  </si>
  <si>
    <t>Safety of machinery - Permanent means of access to machinery - Part 2: Working platforms and walkways (ISO 14122- 2:2001)</t>
  </si>
  <si>
    <t>Safety of machinery - Permanent means of access to machinery - Part 2: Working platforms and walkways</t>
  </si>
  <si>
    <t>Safety of machinery - Permanent means of access to machinery - Part 3: Stairs, stepladders and guard-rails (ISO 14122- 3:2001)</t>
  </si>
  <si>
    <t>Safety of machinery - Permanent means of access to machinery - Part 3: Stairs, stepladders and guard-rails</t>
  </si>
  <si>
    <t>Safety of machinery - Permanent means of access to machinery - Part 4: Fixed ladders (ISO 14122-4:2004)</t>
  </si>
  <si>
    <t>Safety of machinery - Permanent means of access to machinery - Part 4: Fixed ladders</t>
  </si>
  <si>
    <t>Safety of machinery - Visual danger signals - General requirements, design and testing</t>
  </si>
  <si>
    <t>Safety of machinery - System of auditory and visual danger and information signals</t>
  </si>
  <si>
    <t>Ergonomics - Danger signals for public and work areas - Auditory danger signals (ISO 7731:2003)</t>
  </si>
  <si>
    <t>Robots and robotic devices - Safety requirements for industrial robots - Part 1: Robots (ISO 10218-1:2011)</t>
  </si>
  <si>
    <t>Aggressive environmental conditions</t>
  </si>
  <si>
    <t>Version 2.2.5</t>
  </si>
  <si>
    <t>EN 60947-5-5:1997+A11:2013</t>
  </si>
  <si>
    <t>Niederspannungsschaltgeräte — Teil 5-5: Steuergeräte und Schaltelemente — Elektrisches Not-Aus-Gerät mit mechanischer Verrastfunktion</t>
  </si>
  <si>
    <t>EN ISO 13856-1:2013</t>
  </si>
  <si>
    <t>EN ISO 13856-2:2013</t>
  </si>
  <si>
    <t>EN ISO 13856-3:2013</t>
  </si>
  <si>
    <t>Sicherheit von Maschinen — Druckempfindliche Schutzeinrichtungen — Teil 1: Allgemeine Leitsätze für die Gestaltung und Prüfung von Schaltmatten und Schaltplatten</t>
  </si>
  <si>
    <t>Sicherheit von Maschinen — Druckempfindliche Schutzeinrichtungen — Teil 2: Allgemeine Leitsätze für die Gestaltung und Prüfung von Schaltleisten und Schaltstangen</t>
  </si>
  <si>
    <t>Sicherheit von Maschinen — Druckempfindliche Schutzeinrichtungen — Teil 3: Allgemeine Leitsätze für die Gestaltung und Prüfung von Schaltpuffern, Schaltflächen, Schaltleinen und ähnlichen Einrichtungen</t>
  </si>
  <si>
    <t>Sicherheit von Maschinen — Elektrische Ausrüstungen von Maschinen — Teil 33: Anforderungen an Fertigungseinrichtungen für Halbleiter</t>
  </si>
  <si>
    <t>EN 12786:2013</t>
  </si>
  <si>
    <t>EN ISO 14159:2008</t>
  </si>
  <si>
    <t>EN ISO 16231-1:2013</t>
  </si>
  <si>
    <t>Sicherheit von Maschinen — Hygieneanforderungen an die Gestaltung von Maschinen</t>
  </si>
  <si>
    <t>Selbstfahrende Maschinen in der Landwirtschaft — Bewertung der Stabilität — Teil 1: Richtlinien</t>
  </si>
  <si>
    <t>EN ISO 11252:2013</t>
  </si>
  <si>
    <t>EN ISO 11145:2008</t>
  </si>
  <si>
    <t>Optik und Photonik — Laser und Laseranlagen — Begriffe und Formelzeichen</t>
  </si>
  <si>
    <t>EN ISO 10218-1:2011</t>
  </si>
  <si>
    <t>Low-voltage switchgear and controlgear - Part 5-5: Control circuit devices and switching elements - Electrical emergency stop device with mechanical latching function</t>
  </si>
  <si>
    <t>Safety of machinery - Pressure-sensitive protective devices - Part 1: General principles for the design and testing of pressure-sensitive mats and pressure-sensitive floors</t>
  </si>
  <si>
    <t xml:space="preserve">Safety of machinery - Pressure-sensitive protective devices - Part 3: General principles for design and testing of pressure-sensitive bumpers, plates, wires and similar devices </t>
  </si>
  <si>
    <t>Safety of machinery - Pressure-sensitive protective devices - Part 2: General principles for the design and testing of pressure-sensitive edges and pressure-sensitive bars</t>
  </si>
  <si>
    <t>Optics and photonics - Lasers and laser-related equipment - Vocabulary and symbols</t>
  </si>
  <si>
    <t>Safety of machinery - Hygiene requirements for the design of machinery</t>
  </si>
  <si>
    <t>Self-propelled agricultural machinery - Assessment of stability - Part 1: Principles</t>
  </si>
  <si>
    <t>EN ISO 14119:2013</t>
  </si>
  <si>
    <t>Sicherheit von Maschinen — Verriegelungseinrichtungen in Verbindung mit trennenden Schutzeinrichtungen — Leitsätze für Gestaltung und Auswahl</t>
  </si>
  <si>
    <t>Verification-/ Validationfile</t>
  </si>
  <si>
    <t>Version 2.3.4.2</t>
  </si>
  <si>
    <t>Mechanical vibration - Testing of mobile machinery in order to determine the vibration emission value</t>
  </si>
  <si>
    <t>Version 2.4</t>
  </si>
  <si>
    <t>W</t>
  </si>
  <si>
    <t>Einstellungen</t>
  </si>
  <si>
    <t>Setup</t>
  </si>
  <si>
    <t>Configuration</t>
  </si>
  <si>
    <t>Abbrechen</t>
  </si>
  <si>
    <t>annuler</t>
  </si>
  <si>
    <t>cancel</t>
  </si>
  <si>
    <t>Übernehmen</t>
  </si>
  <si>
    <t>apply</t>
  </si>
  <si>
    <t>accepter</t>
  </si>
  <si>
    <t>language</t>
  </si>
  <si>
    <t>langue</t>
  </si>
  <si>
    <t>Allgemein</t>
  </si>
  <si>
    <t>sichtbare Spalten</t>
  </si>
  <si>
    <t>visible columns</t>
  </si>
  <si>
    <t>général</t>
  </si>
  <si>
    <t>general</t>
  </si>
  <si>
    <t>visible colonne</t>
  </si>
  <si>
    <t>Log löschen</t>
  </si>
  <si>
    <t>delete log</t>
  </si>
  <si>
    <t>purger log</t>
  </si>
  <si>
    <t>Achtung:
Nach Anhang I "Allgemeine Grundsätze" Nr. 2 gilt:
Für Maschinen gelten die in 
   Nummer 1.1.2 aufgeführten Grundsätze für die Integration der Sicherheit sowie die in den 
   Nummern 1.7.3 und 1.7.4 aufgeführten Verpflichtungen in Bezug auf die Kennzeichnung der Maschine und die Betriebsanleitung auf jeden Fall.</t>
  </si>
  <si>
    <t>Attention:
According to Annex I "General Principles" No 2:
For machinery in any event, the principles of safety integration referred to in 
   section 1.1.2 
and the obligations concerning marking of machinery and instructions referred to in 
   sections 1.7.3 and 1.7.4 
apply.</t>
  </si>
  <si>
    <t>Attention:
Conformément à Annexe I "Principes Généraux" No 2:
Aux machine, en tout état de cause, les principes d'intégration de la sécurité visés section 1.1.2 et les obligations concernant le marquage des machines et la notice d'instructions visées sections 1.7.3 et 1.7.4 s'appliquent.</t>
  </si>
  <si>
    <t>Gefährdung vorhanden</t>
  </si>
  <si>
    <t>Hazard exists</t>
  </si>
  <si>
    <t>Baujahr:</t>
  </si>
  <si>
    <t>year of construction:</t>
  </si>
  <si>
    <t>Version 2.4.1 alpha</t>
  </si>
  <si>
    <t>Sprache der Zeile</t>
  </si>
  <si>
    <t>Language of row</t>
  </si>
  <si>
    <t>Version 2.5 (Druckversion)</t>
  </si>
  <si>
    <t>Version 2.5 (Print version)</t>
  </si>
  <si>
    <t>Version 2.5</t>
  </si>
  <si>
    <t>Word-Datei der Risikobeurteilung erstellen</t>
  </si>
  <si>
    <t>Create Word file from risk assessment</t>
  </si>
  <si>
    <t>Assembly and installation, Commissioning</t>
  </si>
  <si>
    <t>Setting, Teaching/programming and/or process changeover</t>
  </si>
  <si>
    <t>Cleaning, Maintenance</t>
  </si>
  <si>
    <t>Fault-finding/Troubleshooting</t>
  </si>
  <si>
    <t>Dismantling, Disabling</t>
  </si>
  <si>
    <t>applies</t>
  </si>
  <si>
    <t>to be decided</t>
  </si>
  <si>
    <t>content is covered / done</t>
  </si>
  <si>
    <t>no further reduction necessary</t>
  </si>
  <si>
    <t>PLEASE PROVIDE INFORMATION!</t>
  </si>
  <si>
    <t>covered / EHSR is finished</t>
  </si>
  <si>
    <t>not completely covered, more work needed at this EHSR</t>
  </si>
  <si>
    <t>Risk Estimation before Risk Reduction</t>
  </si>
  <si>
    <t>Schwere der Verletzung (S)</t>
  </si>
  <si>
    <t>severity of injury (S)</t>
  </si>
  <si>
    <t>Häufigkeit (F)</t>
  </si>
  <si>
    <t>frequency (F)</t>
  </si>
  <si>
    <t>Möglichkeit der Vermeidung (P)</t>
  </si>
  <si>
    <t>possibility of avoiding (P)</t>
  </si>
  <si>
    <t>Wahrscheinlichkeit (W)</t>
  </si>
  <si>
    <t>probability of occurrence (O)</t>
  </si>
  <si>
    <t>protective measure</t>
  </si>
  <si>
    <t>Risk Estimation after Risk Reduction</t>
  </si>
  <si>
    <t>Version 2.5 (Änderungen in Blatt 1)</t>
  </si>
  <si>
    <t>Version 2.5 (changes in part 1)</t>
  </si>
  <si>
    <t>bitte auswählen</t>
  </si>
  <si>
    <t>please select</t>
  </si>
  <si>
    <t>Anhang VIII - Bewertung der Konformität mit interner Fertigungskontrolle</t>
  </si>
  <si>
    <t>Annex VIII - Assessment of conformity with internal checks on the manufacture of machinery</t>
  </si>
  <si>
    <t>Anhang IX - EG-Baumusterprüfung</t>
  </si>
  <si>
    <t>Annex IX - EC type-examination</t>
  </si>
  <si>
    <t>Anhang X - Umfassende Qualitätssicherung</t>
  </si>
  <si>
    <t>Annex X - Full quality assurance</t>
  </si>
  <si>
    <t>Anhang VIII und IX</t>
  </si>
  <si>
    <t>Anhang VIII und X</t>
  </si>
  <si>
    <t>Anhang IX und X</t>
  </si>
  <si>
    <t>Anhang VIII, IX und X</t>
  </si>
  <si>
    <t>Gewerblich, industrieller Einsatz</t>
  </si>
  <si>
    <t>Privat und gewerblich, industrieller Einsatz</t>
  </si>
  <si>
    <t>privately and commercial, industrial application</t>
  </si>
  <si>
    <t>Version 2.5 (sonstiges)</t>
  </si>
  <si>
    <t>Version 2.5 (rest)</t>
  </si>
  <si>
    <t>bedingte Formatierung zurücksetzen</t>
  </si>
  <si>
    <t>reset conditional formats</t>
  </si>
  <si>
    <t>Annex IX and X</t>
  </si>
  <si>
    <t>Annex VIII and IX</t>
  </si>
  <si>
    <t>Annex VIII and X</t>
  </si>
  <si>
    <t>Annex VIII, IX und X</t>
  </si>
  <si>
    <t xml:space="preserve">Hinweis:
Hier ist der Graph der EN ISO 13849-1 abgebildet. Sie können diesen durch einen beliebigen Graphen Ihrer Wahl ersetzen.
Schwere der Verletzung S1 und S2
S1 – leicht (üblicherweise reversible Verletzung)
S2 – ernst (üblicherweise irreversible Verletzung einschließlich Tod)
Häufigkeit und/oder Dauer der Gefährdungsexposition F1 und F2
F1 – selten bis weniger häufig und/oder die Dauer der Gefährdungsexposition ist kurz
F2 – häufig bis dauernd und/oder die Dauer der Gefährdungsexposition ist lang
Möglichkeit zur Vermeidung der Gefährdung P1 und P2
P1 – möglich unter bestimmten Bedingungen,
P2 – kaum möglich
W1 – unwahrscheinlich (mit Begründung im Kommentar!)
W2 – normale Wahrscheinlichkeit </t>
  </si>
  <si>
    <t>1</t>
  </si>
  <si>
    <t>O</t>
  </si>
  <si>
    <t>must be further considered in EHSR</t>
  </si>
  <si>
    <t>Hazard is covered by the standard?</t>
  </si>
  <si>
    <t>Information:
This is from the graph of the EN ISO 13849-1.
You can change this to any graph of your choice.
S – severity of injury
S1 – slight (normally reversible injury)
S2 – serious (normally irreversible injury or death)
F – frequency and/or exposure to hazard
F1 – seldom-to-less-often and/or exposure time is short
F2 – frequent-to-continuous and/or exposure time is long
P – possibility of avoiding hazard or limiting harm
P1 – possible under specific conditions
P2 – scarcely possible
O – probability of occurrence of a hazardous event
O1 – low (with justification in commentary!)
O2 – normal</t>
  </si>
  <si>
    <r>
      <t>1 – Startpunkt der Risikobewertung
L – niedriges Risiko
H – hohes Risiko
PL</t>
    </r>
    <r>
      <rPr>
        <vertAlign val="subscript"/>
        <sz val="10"/>
        <rFont val="Arial"/>
        <family val="2"/>
      </rPr>
      <t>r</t>
    </r>
    <r>
      <rPr>
        <sz val="10"/>
        <rFont val="Arial"/>
        <family val="2"/>
      </rPr>
      <t xml:space="preserve"> – erforderlicher Performance Level
S – Schwere der Verletzung S1 und S2
S1 – leicht (üblicherweise reversible Verletzung)
S2 – ernst (üblicherweise irreversible Verletzung einschließlich Tod)
F – Häufigkeit und/oder Dauer der Gefährdungsexposition F1 und F2
F1 – selten bis weniger häufig und/oder die Dauer der Gefährdungsexposition ist kurz
F2 – häufig bis dauernd und/oder die Dauer der Gefährdungsexposition ist lang
P – Möglichkeit zur Vermeidung der Gefährdung P1 und P2
P1 – möglich unter bestimmten Bedingungen,
P2 – kaum möglich
W – Eintrittswahrscheinlichkeit eines Gefährdungsereignisses
W1 – unwahrscheinlich (mit Begründung im Kommentar!)
W2 – normale Wahrscheinlichkeit</t>
    </r>
  </si>
  <si>
    <r>
      <t>1 – starting point for evaluation of safety function’s contribution to risk reduction
L – low contribution to risk reduction
H – high contribution to risk reduction
PL</t>
    </r>
    <r>
      <rPr>
        <vertAlign val="subscript"/>
        <sz val="10"/>
        <rFont val="Arial"/>
        <family val="2"/>
      </rPr>
      <t>r</t>
    </r>
    <r>
      <rPr>
        <sz val="10"/>
        <rFont val="Arial"/>
        <family val="2"/>
      </rPr>
      <t xml:space="preserve"> – required performance level
S – severity of injury
S1 – slight (normally reversible injury)
S2 – serious (normally irreversible injury or death)
F – frequency and/or exposure to hazard
F1 – seldom-to-less-often and/or exposure time is short
F2 – frequent-to-continuous and/or exposure time is long
P – possibility of avoiding hazard or limiting harm
P1 – possible under specific conditions
P2 – scarcely possible
W – (O) probability of occurrence of a hazardous event
W1 – (O1) low (with justification in commentary!)
W2 – (O2) normal</t>
    </r>
  </si>
  <si>
    <t xml:space="preserve">Word-Vorlage wurde nicht gefunden. Bitte kopieren Sie die dotm Datei in das Verzeichnis, in dem auch diese Risikobeurteilung liegt. Gesuchte Vorlage: </t>
  </si>
  <si>
    <t>Risikobeurteilung erstellen</t>
  </si>
  <si>
    <t>Eine Textmarke wurde in der Word-Berichtsvorlage nicht gefunden. Bitte prüfen Sie die Berichtsvorlage. Die Berichtserstellung wird abgebrochen.</t>
  </si>
  <si>
    <t>Create Riskassessment</t>
  </si>
  <si>
    <t xml:space="preserve">Word template was not found. Please copy the file into the same directory as your risk assessment. Searching for file: </t>
  </si>
  <si>
    <t>A Bookmark is missing from the template. Please check your template. Printing has been cancelled.</t>
  </si>
  <si>
    <t>Sind Sie sicher, dass Sie den Druck starten möchten? Dies dauert erfahrungsgemäß einige Zeit.
ACHTUNG: Nur sichtbare Zeilen im Blatt "Risikobeurteilung" werden gedruckt.</t>
  </si>
  <si>
    <t>Are you sure you want to start printing? This takes some time.
ATTENTION: Only visible lines in "Risk Assessment" will be printed.</t>
  </si>
  <si>
    <t>Version 2.5.2 (Fehlermeldung)</t>
  </si>
  <si>
    <t>Version 2.5.2 (Error message)</t>
  </si>
  <si>
    <t>Version 2.5.2</t>
  </si>
  <si>
    <t>Fehler in Sub RB_Report</t>
  </si>
  <si>
    <t>Error in Sub RB_Report</t>
  </si>
  <si>
    <t xml:space="preserve">
Fehlernummer: </t>
  </si>
  <si>
    <t xml:space="preserve">
Fehlerbeschreibung: </t>
  </si>
  <si>
    <t xml:space="preserve">
Error Number: </t>
  </si>
  <si>
    <t xml:space="preserve">
Error Description: </t>
  </si>
  <si>
    <t xml:space="preserve">ATTENTION:
You have not yet opened the downloaded Word file manually.
Microsoft will not open a file containing macros without your permission.
Please start Word and go to "file" --&gt; "open" --&gt; select file.
Afterwards click on "Enable Editing" and close the file.
Double clicking the .DOTM File might not work.
File: </t>
  </si>
  <si>
    <t xml:space="preserve">ACHTUNG:
Sie haben die Word-Vorlage noch nie per Hand geöffnet.
Microsoft verhindert dann hier das öffnen von Dateien aus dem Internet.
Bitte öffnen Sie die Datei einmal vorher in Word. (Word starten, dann "Datei" --&gt; "Öffnen" --&gt; Datei auswählen)
Danach klicken Sie auf "Bearbeitung aktivieren" und schließen die Datei.
Die Datei per Doppelklick zu öffnen könnte nicht ausreichen.
Datei: </t>
  </si>
  <si>
    <t>Version 2.5.3</t>
  </si>
  <si>
    <t>Version 2.5.3 (Druck-Statusbar)</t>
  </si>
  <si>
    <t>Version 2.5.3 (Printing Statusbar)</t>
  </si>
  <si>
    <t>Project Data Items printed:</t>
  </si>
  <si>
    <t>Printing in progress</t>
  </si>
  <si>
    <t>Project Data Items to be printed:</t>
  </si>
  <si>
    <t>Lines printed:</t>
  </si>
  <si>
    <t>Lines to be printed:</t>
  </si>
  <si>
    <t>Please be patient during printing…</t>
  </si>
  <si>
    <t>Ausdruck wird erstellt</t>
  </si>
  <si>
    <t>Projektdaten Items gedruckt:</t>
  </si>
  <si>
    <t>Projektdaten Items insgesammt:</t>
  </si>
  <si>
    <t>Risikobeurteilungspunkte gedruckt:</t>
  </si>
  <si>
    <t>Risikobeurteilungspunkte insgesammt:</t>
  </si>
  <si>
    <t>Bitte warten Sie, während der Ausdruck erstellt wird…</t>
  </si>
  <si>
    <t>Report wurde erstellt.
Die Worddatei finden Sie in Ihrer Taskleiste.</t>
  </si>
  <si>
    <t>Report is finished.
You can find the file in your taskbar.</t>
  </si>
  <si>
    <t>EN 16590-1:2014</t>
  </si>
  <si>
    <t>EN 16590-2:2014</t>
  </si>
  <si>
    <t>Traktoren und Maschinen für die Land- und Forstwirtschaft — Sicherheitsbezogene Teile von Steuerungen — Teil 1: Allgemeine Gestaltungs-und Entwicklungsleitsätze</t>
  </si>
  <si>
    <t>Traktoren und Maschinen für die Land- und Forstwirtschaft — Sicherheitsbezogene Teile von Steuerungen — Teil 2: Konzeptphase</t>
  </si>
  <si>
    <t>EN 60204-1:2006</t>
  </si>
  <si>
    <t>Sicherheit von Maschinen — Elektrische Ausrüstung von Maschinen — Teil 1: Allgemeine Anforderungen (CENELEC)</t>
  </si>
  <si>
    <t>EN 60204-31:2013</t>
  </si>
  <si>
    <t>Sicherheit von Maschinen — Elektrische Ausrüstung von Maschinen — Teil 31: Besondere Sicherheits- und EMV-Anforderungen an Nähmaschinen, Näheinheiten und Nähanlagen (CENELEC)</t>
  </si>
  <si>
    <t>EN 60947-5-3:2013</t>
  </si>
  <si>
    <t>Elektrische Leistungsantriebe mit einstellbarer Drehzahl – Teil 5-2: Anforderungen an die Sicherheit – Funktionelle Sicherheit (CENELEC)</t>
  </si>
  <si>
    <t>EN 62061:2005/A1:2013</t>
  </si>
  <si>
    <t>EN 62061:2005/A2:2015</t>
  </si>
  <si>
    <t>EN ISO 11161:2007/A1:2010</t>
  </si>
  <si>
    <t>Sicherheit von Maschinen — Integrierte Fertigungssysteme — Grundlegende Anforderungen</t>
  </si>
  <si>
    <t>EN 61496-1:2013</t>
  </si>
  <si>
    <t>EN 50223:2015</t>
  </si>
  <si>
    <t>Sicherheit von Maschinen — Anforderungen an die Abfassung der Abschnitte über Schwingungen in Sicherheitsnormen</t>
  </si>
  <si>
    <t>EN ISO 11554:2008</t>
  </si>
  <si>
    <t>Optik und Photonik — Laser und Laseranlagen — Prüfverfahren für Leistung, Energie und Kenngrößen des Zeitverhaltens von Laserstrahlen</t>
  </si>
  <si>
    <t>1.2.1.</t>
  </si>
  <si>
    <t>Tractors and machinery for agriculture and forestry — Safety-related parts of control systems — Part 2: Concept phase</t>
  </si>
  <si>
    <t>Tractors and machinery for agriculture and forestry — Safety-related parts of control systems — Part 1: General principles for design and development</t>
  </si>
  <si>
    <t>Safety of machinery — Electrical equipment of machines — Part 31: Particular safety and EMC requirements for sewing machines, units and systems</t>
  </si>
  <si>
    <t>Low-voltage switchgear and controlgear — Part 5-3: Control circuit devices and switching elements — Requirements for proximity devices with defined behaviour under fault conditions</t>
  </si>
  <si>
    <t>Adjustable speed electrical power drive systems — Part 5-2: Safety requirements — Functional</t>
  </si>
  <si>
    <t>Safety of machinery — Integrated manufacturing systems — Basic requirements</t>
  </si>
  <si>
    <t>Safety of machinery — Requirements for the drafting of the vibration clauses of safety standards</t>
  </si>
  <si>
    <t>Optics and photonics — Lasers and laser-related equipment — Test methods for laser beam power, energy and temporal characteristics</t>
  </si>
  <si>
    <t>Sécurité des machines — Éclairage intégré aux machines</t>
  </si>
  <si>
    <t>Sécurité des machines — Mesures du corps humain — Partie 1: Principes de détermination des dimensions requises pour les ouvertures destinées au passage de l’ensemble du corps dans les machines</t>
  </si>
  <si>
    <t>Sécurité des machines — Mesures du corps humain — Partie 2: Principes de détermination des dimensions requises pour les orifices d’accès</t>
  </si>
  <si>
    <t>Sécurité des machines — Mesures du corps humain — Partie 3: Données anthropométriques</t>
  </si>
  <si>
    <t>Sécurité des machines — Principes ergonomiques de conception — Partie 1: Terminologie et principes généraux</t>
  </si>
  <si>
    <t>Sécurité des machines — Principes ergonomiques de conception — Partie 2: Interactions entre la conception des machines et les tâches du travail</t>
  </si>
  <si>
    <t>Sécurité des machines — Performance physique humaine — Partie 1: Termes et définitions</t>
  </si>
  <si>
    <t>Sécurité des machines — Performance physique humaine — Partie 2: Manutention manuelle de machines et d’éléments de machines</t>
  </si>
  <si>
    <t>Sécurité des machines — Performance physique humaine — Partie 3: Limites des forces recommandées pour l’utilisation de machines</t>
  </si>
  <si>
    <t>Sécurité des machines — Performance physique humaine — Partie 4: Évaluation des postures et mouvements lors du travail en relation avec les machines</t>
  </si>
  <si>
    <t>Sécurité des machines — Prescriptions anthropométriques relatives à la conception des postes de travail sur les machines</t>
  </si>
  <si>
    <t>Ergonomie — Mannequins informatisés et gabarits humains — Partie 1: Exigences générales</t>
  </si>
  <si>
    <t>Transmissions hydrauliques — Règles générales et exigences de sécurité relatives aux systèmes et leurs composants</t>
  </si>
  <si>
    <t>Transmissions pneumatiques — Règles générales et exigences de sécurité pour les systèmes et leurs composants</t>
  </si>
  <si>
    <t>Sécurité des machines — Parties des systèmes de commande relatives à la sécurité — Partie 1: Principes généraux de conception</t>
  </si>
  <si>
    <t>Sécurité des machines — Parties des systèmes de commande relatives à la sécurité — Partie 2: Validation</t>
  </si>
  <si>
    <t>Tracteurs et matériels agricoles et forestiers — Parties des systèmes de commande relatives à la sécurité — Partie 1: Principes généraux pour la conception et le développement</t>
  </si>
  <si>
    <t>Tracteurs et matériels agricoles et forestiers — Parties des systèmes de commande relatives à la sécurité — Partie 2: Phase de projet</t>
  </si>
  <si>
    <t>Sécurité des machines — Equipement électrique des machines — Partie 1: Règles générales</t>
  </si>
  <si>
    <t>Sécurité des machines — Equipement électrique des machines — Partie 31: Exigences particulières de sécurité et de CEM pour machines à coudre, unités et systèmes de couture</t>
  </si>
  <si>
    <t>Appareillage à basse tension — Partie 5-3: Appareils et éléments de commutation pour circuits de commande — Exigences pour dispositifs de détection de proximité à comportement défini dans des conditions de défaut</t>
  </si>
  <si>
    <t>Entraînements électriques de puissance à vitesse variable — Partie 5-2: Exigences de sécurité — Fonctionnalité</t>
  </si>
  <si>
    <t>Sécurité des machines — Sécurité fonctionnelle des systèmes de commande électriques, électroniques et électroniques programmables relatifs à la sécurité</t>
  </si>
  <si>
    <t>Sécurité des machines — Spécifications ergonomiques pour la conception des dispositifs de signalisation et des organes de service — Partie 1: Principes généraux des interactions entre l’homme et les dispositifs de signalisation et organes de service</t>
  </si>
  <si>
    <t>Sécurité des machines — Spécifications ergonomiques pour la conception des dispositifs de signalisation et des organes de service — Partie 2: Dispositifs de signalisation</t>
  </si>
  <si>
    <t>Sécurité des machines — Spécifications ergonomiques pour la conception des dispositifs de signalisation et des organes de service — Partie 3: Organes de service</t>
  </si>
  <si>
    <t>Sécurité des machines — Spécifications ergonomiques pour la conception des dispositifs de signalisation et des organes de service — Partie 4: Agencement et arrangement des dispositifs de signalisation et organes de service</t>
  </si>
  <si>
    <t>Sécurité des machines — Indication, marquage et manoeuvre — Partie 1: Exigences pour les signaux visuels, acoustiques et tactiles</t>
  </si>
  <si>
    <t>Sécurité des machines — Indication, marquage et manoeuvre — Partie 2: Exigences pour le marquage</t>
  </si>
  <si>
    <t>Sécurité des machines — Indication, marquage et manoeuvre — Partie 3: Exigences sur la position et le fonctionnement des organes de commande</t>
  </si>
  <si>
    <t>Sécurité des machines — Prévention de la mise en marche intempestive</t>
  </si>
  <si>
    <t>Sécurité des machines — Arrêt d’urgence — Principes de conception</t>
  </si>
  <si>
    <t>Appareillage à basse tension — Partie 5-5: Appareils et éléments de commutation pour circuits de commande — Appareil d’arrêt d’urgence électrique à accrochage mécanique</t>
  </si>
  <si>
    <t>Sécurité des machines — Ecartements minimaux pour prévenir les risques d’écrasement de parties du corps humain</t>
  </si>
  <si>
    <t>Sécurité des machines — Systèmes de fabrication intégrés — Prescriptions fondamentales</t>
  </si>
  <si>
    <t>Sécurité des machines — Distances de sécurité empêchant les membres supérieurs et inférieurs d’atteindre les zones dangereuses</t>
  </si>
  <si>
    <t>Sécurité des machines — Protecteurs — Prescriptions générales pour la conception et la construction des protecteurs fixes et mobiles</t>
  </si>
  <si>
    <t>Sécurité des machines — Dispositifs de verrouillage associés à des protecteurs — Principes de conception et de choix</t>
  </si>
  <si>
    <t>Sécurité des machines — Dispositifs de commande bimanuelle — Aspects fonctionnels — Principes de conception</t>
  </si>
  <si>
    <t>Sécurité des machines — Positionnement des moyens de protection par rapport à la vitesse d’approche des parties du corps</t>
  </si>
  <si>
    <t>Sécurité des machines — Dispositifs de protection sensibles à la pression — Partie 1: Principes généraux de conception et d’essai des tapis et planchers sensibles à la pression</t>
  </si>
  <si>
    <t>Sécurité des machines — Dispositifs de protection sensibles à la pression — Partie 2: Principes généraux de conception et d’essai des bords et barres sensibles à la pression</t>
  </si>
  <si>
    <t>Sécurité des machines — Dispositifs de protection sensibles à la pression — Partie 3: Principes généraux de conception et d’essai des pare-chocs, plaques, câbles et dispositifs analogues sensibles à la pression</t>
  </si>
  <si>
    <t>Sécurité des machines — Équipements de protection électro-sensibles — Partie 1: Prescriptions générales et essais</t>
  </si>
  <si>
    <t>Sécurité des machines — Equipement électrique des machines — Partie 11: Prescriptions pour les équipements HT fonctionnant à des tensions supérieures à 1 000 V c.a. ou 1 500 V c.c. et ne dépassant pas 36 kV</t>
  </si>
  <si>
    <t>Sécurité des machines — Équipement électrique des machines — Partie 32: Exigences pour les appareils de levage</t>
  </si>
  <si>
    <t>Sécurité des machines — Equipement électrique des machines — Partie 33: Exigences pour les équipements de fabrication des semi-conducteurs</t>
  </si>
  <si>
    <t>Ergonomie des ambiances thermiques — Méthodes d’évaluation de la réponse humaine au contact avec des surfaces — Partie 1: Surfaces chaudes</t>
  </si>
  <si>
    <t>Ergonomie des ambiances thermiques — Méthodes d’évaluation de la réponse humaine au contact avec des surfaces — Partie 3: Surfaces froides</t>
  </si>
  <si>
    <t>Sécurité des machines — Prévention et protection contre l’incendie</t>
  </si>
  <si>
    <t>Atmosphères explosives — Prévention de l’explosion et protection contre l’explosion — Partie 2: Notions fondamentales et méthodologie dans l’exploitation des mines</t>
  </si>
  <si>
    <t>Atmosphères explosives — Prévention de l’explosion et protection contre l’explosion — Partie 1: Notions fondamentales et méthodologie</t>
  </si>
  <si>
    <t>Détermination de la pression maximale d’explosion et de la vitesse maximale de montée en pression des gaz et des vapeurs</t>
  </si>
  <si>
    <t>Matériel fixe de projection électrostatique de flock inflammable — Exigences de sécurité</t>
  </si>
  <si>
    <t>Acoustique — Détermination des niveaux de puissance et des niveaux d’énergie acoustiques émis par les sources de bruit à partir de la pression acoustique — Méthodes de laboratoire en salles d’essais réverbérantes</t>
  </si>
  <si>
    <t>Acoustique — Détermination des niveaux de puissance acoustique et des niveaux d’énergie acoustique émis par les sources de bruit à partir de la pression acoustique — Méthodes d’expertise en champ réverbéré applicables aux petites
sources transportables — Partie 1: Méthode par comparaison en salle d’essai à parois dures</t>
  </si>
  <si>
    <t>Acoustique — Détermination des niveaux de puissance acoustique et des niveaux d’énergie acoustique émis par les sources de bruit à partir de la pression acoustique — Méthodes d’expertise en champ réverbéré applicables aux petites
sources transportables — Partie 2: Méthodes en salle d’essai réverbérante spéciale</t>
  </si>
  <si>
    <t>Acoustique — Détermination des niveaux de puissance et d’énergie acoustiques émis par les sources de bruit à partir de la pression acoustique — Méthodes d’expertise pour des conditions approchant celles du champ libre sur plan
réfléchissant</t>
  </si>
  <si>
    <t>Acoustique — Détermination des niveaux de puissance acoustique et des niveaux d’énergie acoustique émis par les sources de bruit à partir de la pression acoustique — Méthodes de laboratoire pour les salles anéchoïques et les
salles semi-anéchoïques</t>
  </si>
  <si>
    <t>Acoustique — Détermination des niveaux de puissance acoustique et des niveaux d’énergie acoustique émis par les sources de bruit à partir de la pression acoustique — Méthode de contrôle employant une surface de mesure enveloppante
au-dessus d’un plan réfléchissant</t>
  </si>
  <si>
    <t>Acoustique — Détermination des niveaux de puissance acoustique et des niveaux d’énergie acoustique émis par les sources de bruit à partir de la pression acoustique — Méthode d’expertise et de contrôle pour une utilisation in situ en
environnement réverbérant</t>
  </si>
  <si>
    <t>Acoustique — Déclaration et vérification des valeurs d’émission sonore des machines et équipements</t>
  </si>
  <si>
    <t>Acoustique — Détermination de la puissance acoustique rayonnée dans un conduit par des ventilateurs et d’autres systèmes de ventilation — Méthode en conduit</t>
  </si>
  <si>
    <t>Acoustique — Modes opératoires de mesure en laboratoire pour silencieux en conduit et unités terminales — Perte d’insertion, bruit d’écoulement et perte de pression totale</t>
  </si>
  <si>
    <t>Acoustique — Détermination par intensimétrie des niveaux de puissance acoustique émis par les sources de bruit — Partie 1: Mesurages par points</t>
  </si>
  <si>
    <t>Acoustique — Détermination par intensimétrie des niveaux de puissance acoustique émis par les sources de bruit — Partie 3: Méthode de précision pour mesurage par balayage</t>
  </si>
  <si>
    <t>Acoustique — Bruit émis par les machines et équipements — Guide d’utilisation des normes de base pour la détermination des niveaux de pression acoustique d’émission au poste de travail et en d’autres positions spécifiées</t>
  </si>
  <si>
    <t>Acoustique — Bruit émis par les machines et équipements — Détermination des niveaux de pression acoustique d’émission au poste de travail et en d’autres positions spécifiées dans des conditions approchant celles du champ libre sur
plan réfléchissant avec des corrections d’environnement négligeables</t>
  </si>
  <si>
    <t>Acoustique — Bruit émis par les machines et équipements — Détermination des niveaux de pression acoustique d’émission au poste de travail et en d’autres positions spécifiées en appliquant des corrections d’environnement approximatives</t>
  </si>
  <si>
    <t>Acoustique — Bruit émis par les machines et équipements — Détermination des niveaux de pression acoustique d’émission au poste de travail et en d’autres positions spécifiées à partir du niveau de puissance acoustique</t>
  </si>
  <si>
    <t>Acoustique — Bruit émis par les machines et équipements — Détermination des niveaux de pression acoustique d’émission au poste de travail et en d’autres positions spécifiées en appliquant des corrections d’environnement exactes</t>
  </si>
  <si>
    <t>Acoustique — Bruits émis par les machines et les équipements — Méthode d’expertise pour la détermination par intensimétrie des niveaux de pression acoustique d’émission in situ au poste de travail et en d’autres positions spécifiées</t>
  </si>
  <si>
    <t>Acoustique — Détermination de l’isolement acoustique des encoffrements — Partie 1: Mesurages dans des conditions de laboratoire (aux fins de déclaration)</t>
  </si>
  <si>
    <t>Acoustique — Détermination de l’isolement acoustique des encoffrements — Partie 2: Mesurages sur site (aux fins d’acceptation et de vérification)</t>
  </si>
  <si>
    <t>Acoustique — Pratique recommandée pour la conception de machines et d’équipements à bruit réduit — Partie 1: Planification</t>
  </si>
  <si>
    <t>Acoustique — Détermination de la perte d’insertion de silencieux en conduit sans écoulement — Méthode de mesurage en laboratoire</t>
  </si>
  <si>
    <t>Acoustique — Détermination des performances d’isolation acoustique des cabines — Mesurages en laboratoire et in situ</t>
  </si>
  <si>
    <t>Vibrations mécaniques — Essai des machines mobiles dans le but de déterminer la valeur d’émission vibratoire</t>
  </si>
  <si>
    <t>Vibrations et chocs mécaniques — Isolation vibratoire des machines — Informations pour la mise en oeuvre de l’isolation des sources</t>
  </si>
  <si>
    <t>Sécurité des machines — Exigences relatives à la rédaction des clauses vibrations des normes de sécurité</t>
  </si>
  <si>
    <t>Vibrations et chocs mécaniques — Vibrations main-bras — Méthode pour mesurer le facteur de transmission des vibrations par les matériaux résilients chargés par le système main-bras</t>
  </si>
  <si>
    <t>Vibration mécanique — Machines tenues et guidées à la main — Principes pour l’évaluation d’émission de vibration</t>
  </si>
  <si>
    <t>Vibrations mécaniques — Méthode en laboratoire pour l’évaluation des vibrations du siège de véhicule — Partie 1: Exigences de base</t>
  </si>
  <si>
    <t>Sécurité des machines — Estimation et réduction des risques engendrés par les rayonnements émis par les machines — Partie 1: Principes généraux</t>
  </si>
  <si>
    <t>Sécurité des machines — Estimation et réduction des risques engendrés par les rayonnements émis par les machines — Partie 2: Procédures de mesurage des émissions de rayonnement</t>
  </si>
  <si>
    <t>Sécurité des machines — Estimation et réduction des risques engendrés par les rayonnements émis par les machines — Partie 3: Réduction du rayonnement par atténuation ou par écrans</t>
  </si>
  <si>
    <t>Optique et photonique — Lasers et équipements associés aux lasers — Vocabulaire et symboles</t>
  </si>
  <si>
    <t>Optique et photonique — Lasers et équipements associés aux lasers — Méthodes d’essai de la puissance et de l’énergie des faisceaux lasers et de leurs caractéristiques temporelles</t>
  </si>
  <si>
    <t>Écrans pour postes de travail au laser — Exigences et essais de sécurité</t>
  </si>
  <si>
    <t>Version 2.5.5</t>
  </si>
  <si>
    <t>Importiere Projektdaten, Risikobeurteilung und Eigene Normen</t>
  </si>
  <si>
    <t>Import Project data, Risk assessment and Own standards</t>
  </si>
  <si>
    <t>Folder</t>
  </si>
  <si>
    <t>File</t>
  </si>
  <si>
    <t>Ordner</t>
  </si>
  <si>
    <t>Datei</t>
  </si>
  <si>
    <t>Auswählen</t>
  </si>
  <si>
    <t>Select</t>
  </si>
  <si>
    <t>Importieren</t>
  </si>
  <si>
    <t>Import</t>
  </si>
  <si>
    <t>Version 2.5.6.2</t>
  </si>
  <si>
    <t>mehr verfügbar, Liste voll</t>
  </si>
  <si>
    <t>more available, list full</t>
  </si>
  <si>
    <t>EN ISO 13849-1:2015</t>
  </si>
  <si>
    <t>EN ISO 13850:2015</t>
  </si>
  <si>
    <t>EN ISO 14120:2015</t>
  </si>
  <si>
    <t>Sicherheit von Maschinen — Trennende Schutzeinrichtungen — Allgemeine Anforderungen an Gestaltung, Bau und Auswahl von feststehenden und beweglichen trennenden Schutzeinrichtungen</t>
  </si>
  <si>
    <t>EN ISO 14123-1:2015</t>
  </si>
  <si>
    <t>EN ISO 14123-2:2015</t>
  </si>
  <si>
    <t>Sicherheit von Maschinen — Minderung von Gesundheitsrisiken, die auf Gefahrstoffemissionen von Maschinen zurückzuführen sind — Teil 1: Grundsätze und Festlegungen für Maschinenhersteller</t>
  </si>
  <si>
    <t>Sicherheit von Maschinen — Minderung von Gesundheitsrisiken, die auf Gefahrstoffemissionen von Maschinen zurückzuführen sind — Teil 2: Methodik beim Aufstellen von Überprüfungsverfahren</t>
  </si>
  <si>
    <t>Safety of machinery — Guards — General requirements for the design and construction of fixed and movable guards</t>
  </si>
  <si>
    <t>Safety of machinery — Reduction of risks to health resulting from hazardous substances emitted by machinery — Part 1: Principles and specifications for machinery manufacturers</t>
  </si>
  <si>
    <t xml:space="preserve">Safety of machinery — Reduction of risks to health resulting from hazardous substances emitted by machinery — Part 2: Methodology leading to verification procedures </t>
  </si>
  <si>
    <t/>
  </si>
  <si>
    <t>Version 2.5.6.4</t>
  </si>
  <si>
    <t>Links auf alte Version löschen</t>
  </si>
  <si>
    <t>delete links pointing to old version</t>
  </si>
  <si>
    <t>Version 2.5.6.5</t>
  </si>
  <si>
    <t>événement dangereux</t>
  </si>
  <si>
    <t>Gefährdungsereignis (Gefährdung / Gefährdungssituation)</t>
  </si>
  <si>
    <t>hazardous event (hazard / hazardous situation)</t>
  </si>
  <si>
    <t>mögliche Folgen</t>
  </si>
  <si>
    <t>potential consequences</t>
  </si>
  <si>
    <t>EN ISO 19353:2016</t>
  </si>
  <si>
    <t>Sicherheit von Maschinen — Vorbeugender und abwehrender Brandschutz</t>
  </si>
  <si>
    <t>Safety of machinery - Fire prevention and fire protection</t>
  </si>
  <si>
    <t>EN ISO 14122-1:2016</t>
  </si>
  <si>
    <t>EN ISO 14122-2:2016</t>
  </si>
  <si>
    <t>EN ISO 14122-3:2016</t>
  </si>
  <si>
    <t>EN ISO 14122-4:2016</t>
  </si>
  <si>
    <t>Richtlinie</t>
  </si>
  <si>
    <t>2006 / 42</t>
  </si>
  <si>
    <t>Directive</t>
  </si>
  <si>
    <t>Ist leere Überschrift</t>
  </si>
  <si>
    <t>is empty headline</t>
  </si>
  <si>
    <t>Leere Überschrift</t>
  </si>
  <si>
    <t>Sicherheitsfunktion</t>
  </si>
  <si>
    <t>Original</t>
  </si>
  <si>
    <t>Montage und Installation In Betrieb nehmen</t>
  </si>
  <si>
    <t>Einrichten Einlernen (Teachen)/ Programmieren und/oder Umrüsten</t>
  </si>
  <si>
    <t>Reinigung Instandhaltung</t>
  </si>
  <si>
    <t>Demontage Außer Betrieb nehmen</t>
  </si>
  <si>
    <t>Alle auswählen</t>
  </si>
  <si>
    <t>Keinen auswählen</t>
  </si>
  <si>
    <t>select all</t>
  </si>
  <si>
    <t>select none</t>
  </si>
  <si>
    <t>-</t>
  </si>
  <si>
    <t>Link</t>
  </si>
  <si>
    <t>http://www.maschinenrichtlinie.de/maschinenrichtlinie/neue-mrl-2006-42-eg/sicherheits-anforderungen/fuer-alle-maschinen/integration-der-sicherheit/</t>
  </si>
  <si>
    <t>http://www.maschinenrichtlinie.de/maschinenrichtlinie/neue-mrl-2006-42-eg/sicherheits-anforderungen/fuer-alle-maschinen/materialien-produkte/</t>
  </si>
  <si>
    <t>http://www.maschinenrichtlinie.de/maschinenrichtlinie/neue-mrl-2006-42-eg/sicherheits-anforderungen/fuer-alle-maschinen/beleuchtung/</t>
  </si>
  <si>
    <t>http://www.maschinenrichtlinie.de/maschinenrichtlinie/neue-mrl-2006-42-eg/sicherheits-anforderungen/fuer-alle-maschinen/115-konstruktion/</t>
  </si>
  <si>
    <t>http://www.maschinenrichtlinie.de/maschinenrichtlinie/neue-mrl-2006-42-eg/sicherheits-anforderungen/fuer-alle-maschinen/116-ergonomie/</t>
  </si>
  <si>
    <t>http://www.maschinenrichtlinie.de/maschinenrichtlinie/neue-mrl-2006-42-eg/sicherheits-anforderungen/fuer-alle-maschinen/117-bedienungsplaetze/</t>
  </si>
  <si>
    <t>http://www.maschinenrichtlinie.de/maschinenrichtlinie/neue-mrl-2006-42-eg/sicherheits-anforderungen/fuer-alle-maschinen/118-sitze/</t>
  </si>
  <si>
    <t>http://www.maschinenrichtlinie.de/maschinenrichtlinie/neue-mrl-2006-42-eg/sicherheits-anforderungen/fuer-alle-maschinen/steuerungen-befehlseinrichtung/</t>
  </si>
  <si>
    <t>http://www.maschinenrichtlinie.de/maschinenrichtlinie/neue-mrl-2006-42-eg/sicherheits-anforderungen/fuer-alle-maschinen/121-steuerungen/</t>
  </si>
  <si>
    <t>http://www.maschinenrichtlinie.de/maschinenrichtlinie/neue-mrl-2006-42-eg/sicherheits-anforderungen/fuer-alle-maschinen/122-stellteile/</t>
  </si>
  <si>
    <t>http://www.maschinenrichtlinie.de/maschinenrichtlinie/neue-mrl-2006-42-eg/sicherheits-anforderungen/fuer-alle-maschinen/123-ingangsetzen/</t>
  </si>
  <si>
    <t>http://www.maschinenrichtlinie.de/maschinenrichtlinie/neue-mrl-2006-42-eg/sicherheits-anforderungen/fuer-alle-maschinen/1241-normales-stillsetzen/</t>
  </si>
  <si>
    <t>http://www.maschinenrichtlinie.de/maschinenrichtlinie/neue-mrl-2006-42-eg/sicherheits-anforderungen/fuer-alle-maschinen/betriebsbedingtes-stillsetzen/</t>
  </si>
  <si>
    <t>http://www.maschinenrichtlinie.de/maschinenrichtlinie/neue-mrl-2006-42-eg/sicherheits-anforderungen/fuer-alle-maschinen/stillsetzen-im-notfall/</t>
  </si>
  <si>
    <t>http://www.maschinenrichtlinie.de/maschinenrichtlinie/neue-mrl-2006-42-eg/sicherheits-anforderungen/fuer-alle-maschinen/gesamtheit-von-maschinen/</t>
  </si>
  <si>
    <t>http://www.maschinenrichtlinie.de/maschinenrichtlinie/neue-mrl-2006-42-eg/sicherheits-anforderungen/fuer-alle-maschinen/betriebsartenwahlschalter/</t>
  </si>
  <si>
    <t>http://www.maschinenrichtlinie.de/maschinenrichtlinie/neue-mrl-2006-42-eg/sicherheits-anforderungen/fuer-alle-maschinen/energieversorgung/</t>
  </si>
  <si>
    <t>http://www.maschinenrichtlinie.de/maschinenrichtlinie/neue-mrl-2006-42-eg/sicherheits-anforderungen/fuer-alle-maschinen/verlust-der-standsicherheit/</t>
  </si>
  <si>
    <t>http://www.maschinenrichtlinie.de/maschinenrichtlinie/neue-mrl-2006-42-eg/sicherheits-anforderungen/fuer-alle-maschinen/bruchrisiko-beim-betrieb/</t>
  </si>
  <si>
    <t>http://www.maschinenrichtlinie.de/maschinenrichtlinie/neue-mrl-2006-42-eg/sicherheits-anforderungen/fuer-alle-maschinen/herabfallende-gegenstaende/</t>
  </si>
  <si>
    <t>http://www.maschinenrichtlinie.de/maschinenrichtlinie/neue-mrl-2006-42-eg/sicherheits-anforderungen/fuer-alle-maschinen/oberflaechen-kanten-ecken/</t>
  </si>
  <si>
    <t>http://www.maschinenrichtlinie.de/maschinenrichtlinie/neue-mrl-2006-42-eg/sicherheits-anforderungen/fuer-alle-maschinen/mehrfach-kombinierte-maschinen/</t>
  </si>
  <si>
    <t>http://www.maschinenrichtlinie.de/maschinenrichtlinie/neue-mrl-2006-42-eg/sicherheits-anforderungen/fuer-alle-maschinen/verwendungsbedingungen/</t>
  </si>
  <si>
    <t>http://www.maschinenrichtlinie.de/maschinenrichtlinie/neue-mrl-2006-42-eg/sicherheits-anforderungen/fuer-alle-maschinen/risiken-durch-bewegliche-teile/</t>
  </si>
  <si>
    <t>http://www.maschinenrichtlinie.de/maschinenrichtlinie/neue-mrl-2006-42-eg/sicherheits-anforderungen/fuer-alle-maschinen/wahl-der-schutzeinrichtungen/</t>
  </si>
  <si>
    <t>http://www.maschinenrichtlinie.de/maschinenrichtlinie/neue-mrl-2006-42-eg/sicherheits-anforderungen/fuer-alle-maschinen/teile-der-kraftuebertragung.html</t>
  </si>
  <si>
    <t>http://www.maschinenrichtlinie.de/maschinenrichtlinie/neue-mrl-2006-42-eg/sicherheits-anforderungen/fuer-alle-maschinen/teile-arbeitsprozess-beteiligt.html</t>
  </si>
  <si>
    <t>http://www.maschinenrichtlinie.de/maschinenrichtlinie/neue-mrl-2006-42-eg/sicherheits-anforderungen/fuer-alle-maschinen/unkontrollierte-bewegungen/</t>
  </si>
  <si>
    <t>http://www.maschinenrichtlinie.de/maschinenrichtlinie/neue-mrl-2006-42-eg/sicherheits-anforderungen/fuer-alle-maschinen/anforder-schutzeinrichtungen/</t>
  </si>
  <si>
    <t>http://www.maschinenrichtlinie.de/maschinenrichtlinie/neue-mrl-2006-42-eg/sicherheits-anforderungen/fuer-alle-maschinen/trennende-schutzeinrichtungen/</t>
  </si>
  <si>
    <t>http://www.maschinenrichtlinie.de/maschinenrichtlinie/neue-mrl-2006-42-eg/sicherheits-anforderungen/fuer-alle-maschinen/feste-schutzeinrichtungen/</t>
  </si>
  <si>
    <t>http://www.maschinenrichtlinie.de/maschinenrichtlinie/neue-mrl-2006-42-eg/sicherheits-anforderungen/fuer-alle-maschinen/schutzeinrichtung-verriegelung/</t>
  </si>
  <si>
    <t>http://www.maschinenrichtlinie.de/maschinenrichtlinie/neue-mrl-2006-42-eg/sicherheits-anforderungen/fuer-alle-maschinen/verstellbare-schutzeinrichtung/</t>
  </si>
  <si>
    <t>http://www.maschinenrichtlinie.de/maschinenrichtlinie/neue-mrl-2006-42-eg/sicherheits-anforderungen/fuer-alle-maschinen/nichttrennen-schutzeinrichtung/</t>
  </si>
  <si>
    <t>http://www.maschinenrichtlinie.de/maschinenrichtlinie/neue-mrl-2006-42-eg/sicherheits-anforderungen/fuer-alle-maschinen/elektrische-energieversorgung/</t>
  </si>
  <si>
    <t>http://www.maschinenrichtlinie.de/maschinenrichtlinie/neue-mrl-2006-42-eg/sicherheits-anforderungen/fuer-alle-maschinen/statische-elektrizit/</t>
  </si>
  <si>
    <t>http://www.maschinenrichtlinie.de/maschinenrichtlinie/neue-mrl-2006-42-eg/sicherheits-anforderungen/fuer-alle-maschinen/nichtelektrische-energie/</t>
  </si>
  <si>
    <t>http://www.maschinenrichtlinie.de/maschinenrichtlinie/neue-mrl-2006-42-eg/sicherheits-anforderungen/fuer-alle-maschinen/montagefehler/</t>
  </si>
  <si>
    <t>http://www.maschinenrichtlinie.de/maschinenrichtlinie/neue-mrl-2006-42-eg/sicherheits-anforderungen/fuer-alle-maschinen/extreme-temperaturen/</t>
  </si>
  <si>
    <t>http://www.maschinenrichtlinie.de/maschinenrichtlinie/neue-mrl-2006-42-eg/sicherheits-anforderungen/fuer-alle-maschinen/brand/</t>
  </si>
  <si>
    <t>http://www.maschinenrichtlinie.de/maschinenrichtlinie/neue-mrl-2006-42-eg/sicherheits-anforderungen/fuer-alle-maschinen/explosion/</t>
  </si>
  <si>
    <t>http://www.maschinenrichtlinie.de/maschinenrichtlinie/neue-mrl-2006-42-eg/sicherheits-anforderungen/fuer-alle-maschinen/laerm/</t>
  </si>
  <si>
    <t>http://www.maschinenrichtlinie.de/maschinenrichtlinie/neue-mrl-2006-42-eg/sicherheits-anforderungen/fuer-alle-maschinen/vibrationen/</t>
  </si>
  <si>
    <t>http://www.maschinenrichtlinie.de/maschinenrichtlinie/neue-mrl-2006-42-eg/sicherheits-anforderungen/fuer-alle-maschinen/strahlung/</t>
  </si>
  <si>
    <t>http://www.maschinenrichtlinie.de/maschinenrichtlinie/neue-mrl-2006-42-eg/sicherheits-anforderungen/fuer-alle-maschinen/strahlung-von-aussen/</t>
  </si>
  <si>
    <t>http://www.maschinenrichtlinie.de/maschinenrichtlinie/neue-mrl-2006-42-eg/sicherheits-anforderungen/fuer-alle-maschinen/laserstrahlung/</t>
  </si>
  <si>
    <t>http://www.maschinenrichtlinie.de/maschinenrichtlinie/neue-mrl-2006-42-eg/sicherheits-anforderungen/fuer-alle-maschinen/emissionen/</t>
  </si>
  <si>
    <t>http://www.maschinenrichtlinie.de/maschinenrichtlinie/neue-mrl-2006-42-eg/sicherheits-anforderungen/fuer-alle-maschinen/eingeschlossen-werden/</t>
  </si>
  <si>
    <t>http://www.maschinenrichtlinie.de/maschinenrichtlinie/neue-mrl-2006-42-eg/sicherheits-anforderungen/fuer-alle-maschinen/ausrutschen-stolpern-sturz/</t>
  </si>
  <si>
    <t>http://www.maschinenrichtlinie.de/maschinenrichtlinie/neue-mrl-2006-42-eg/sicherheits-anforderungen/fuer-alle-maschinen/blitzschlag/</t>
  </si>
  <si>
    <t>http://www.maschinenrichtlinie.de/maschinenrichtlinie/neue-mrl-2006-42-eg/sicherheits-anforderungen/fuer-alle-maschinen/wartung-der-maschine/</t>
  </si>
  <si>
    <t>http://www.maschinenrichtlinie.de/maschinenrichtlinie/neue-mrl-2006-42-eg/sicherheits-anforderungen/fuer-alle-maschinen/zugang-bedienung-wartung/</t>
  </si>
  <si>
    <t>http://www.maschinenrichtlinie.de/maschinenrichtlinie/neue-mrl-2006-42-eg/sicherheits-anforderungen/fuer-alle-maschinen/trennung-von-energiequellen/</t>
  </si>
  <si>
    <t>http://www.maschinenrichtlinie.de/maschinenrichtlinie/neue-mrl-2006-42-eg/sicherheits-anforderungen/fuer-alle-maschinen/eingriffe-bedienungspersonal/</t>
  </si>
  <si>
    <t>http://www.maschinenrichtlinie.de/maschinenrichtlinie/neue-mrl-2006-42-eg/sicherheits-anforderungen/fuer-alle-maschinen/reinigung-maschinenteile/</t>
  </si>
  <si>
    <t>http://www.maschinenrichtlinie.de/maschinenrichtlinie/neue-mrl-2006-42-eg/sicherheits-anforderungen/fuer-alle-maschinen/17-informationen/</t>
  </si>
  <si>
    <t>http://www.maschinenrichtlinie.de/maschinenrichtlinie/neue-mrl-2006-42-eg/sicherheits-anforderungen/fuer-alle-maschinen/informationen-und-warnhinweise/</t>
  </si>
  <si>
    <t>http://www.maschinenrichtlinie.de/maschinenrichtlinie/neue-mrl-2006-42-eg/sicherheits-anforderungen/fuer-alle-maschinen/informationen-einrichtungen/</t>
  </si>
  <si>
    <t>http://www.maschinenrichtlinie.de/maschinenrichtlinie/neue-mrl-2006-42-eg/sicherheits-anforderungen/fuer-alle-maschinen/warneinrichtungen/</t>
  </si>
  <si>
    <t>http://www.maschinenrichtlinie.de/maschinenrichtlinie/neue-mrl-2006-42-eg/sicherheits-anforderungen/fuer-alle-maschinen/warnung-vor-restrisiken/</t>
  </si>
  <si>
    <t>http://www.maschinenrichtlinie.de/maschinenrichtlinie/neue-mrl-2006-42-eg/sicherheits-anforderungen/fuer-alle-maschinen/kennzeichnung-der-maschinen/</t>
  </si>
  <si>
    <t>http://www.maschinenrichtlinie.de/maschinenrichtlinie/neue-mrl-2006-42-eg/sicherheits-anforderungen/fuer-alle-maschinen/betriebsanleitung/</t>
  </si>
  <si>
    <t>http://www.maschinenrichtlinie.de/maschinenrichtlinie/neue-mrl-2006-42-eg/sicherheits-anforderungen/fuer-alle-maschinen/abfassung-betriebsanleitung.html</t>
  </si>
  <si>
    <t>http://www.maschinenrichtlinie.de/maschinenrichtlinie/neue-mrl-2006-42-eg/sicherheits-anforderungen/fuer-alle-maschinen/inhalt-betriebsanleitung.html</t>
  </si>
  <si>
    <t>http://www.maschinenrichtlinie.de/maschinenrichtlinie/neue-mrl-2006-42-eg/sicherheits-anforderungen/fuer-alle-maschinen/verkaufsprospekte.html</t>
  </si>
  <si>
    <t>http://www.maschinenrichtlinie.de/maschinenrichtlinie/neue-mrl-2006-42-eg/sicherheits-anforderungen/nahrungsmittelmaschinen/nahrungsmittelmaschinen-allgem/</t>
  </si>
  <si>
    <t>http://www.maschinenrichtlinie.de/maschinenrichtlinie/neue-mrl-2006-42-eg/sicherheits-anforderungen/nahrungsmittelmaschinen/betriebsanleitung-nahrungsmitt/</t>
  </si>
  <si>
    <t>http://www.maschinenrichtlinie.de/maschinenrichtlinie/neue-mrl-2006-42-eg/sicherheits-anforderungen/handgehaltene-maschinen/</t>
  </si>
  <si>
    <t>http://www.maschinenrichtlinie.de/maschinenrichtlinie/neue-mrl-2006-42-eg/sicherheits-anforderungen/handgehaltene-maschinen/hand-gehaltene-maschinen-allge/</t>
  </si>
  <si>
    <t>http://www.maschinenrichtlinie.de/maschinenrichtlinie/neue-mrl-2006-42-eg/sicherheits-anforderungen/handgehaltene-maschinen/betriebsanleitung-hand-maschin/</t>
  </si>
  <si>
    <t>http://www.maschinenrichtlinie.de/maschinenrichtlinie/neue-mrl-2006-42-eg/sicherheits-anforderungen/schussgeraete/</t>
  </si>
  <si>
    <t>http://www.maschinenrichtlinie.de/maschinenrichtlinie/neue-mrl-2006-42-eg/sicherheits-anforderungen/schussgeraete/schussgeraete-allgemeines/</t>
  </si>
  <si>
    <t>http://www.maschinenrichtlinie.de/maschinenrichtlinie/neue-mrl-2006-42-eg/sicherheits-anforderungen/schussgeraete/betriebsanleitung-schussgeraet/</t>
  </si>
  <si>
    <t>http://www.maschinenrichtlinie.de/maschinenrichtlinie/neue-mrl-2006-42-eg/sicherheits-anforderungen/holzbearbeitungsmaschinen/holzbearbeitungsmaschinen/</t>
  </si>
  <si>
    <t>http://www.maschinenrichtlinie.de/maschinenrichtlinie/neue-mrl-2006-42-eg/sicherheits-anforderungen/pestizidausbringungsmaschinen/241-begriffsbestimmung/</t>
  </si>
  <si>
    <t>http://www.maschinenrichtlinie.de/maschinenrichtlinie/neue-mrl-2006-42-eg/sicherheits-anforderungen/pestizidausbringungsmaschinen/242-allgemeines/</t>
  </si>
  <si>
    <t>http://www.maschinenrichtlinie.de/maschinenrichtlinie/neue-mrl-2006-42-eg/sicherheits-anforderungen/pestizidausbringungsmaschinen/243-bedienung-und-ueberwachung/</t>
  </si>
  <si>
    <t>http://www.maschinenrichtlinie.de/maschinenrichtlinie/neue-mrl-2006-42-eg/sicherheits-anforderungen/pestizidausbringungsmaschinen/244-fuellung-und-entleerung/</t>
  </si>
  <si>
    <t>http://www.maschinenrichtlinie.de/maschinenrichtlinie/neue-mrl-2006-42-eg/sicherheits-anforderungen/pestizidausbringungsmaschinen/245-ausbringung-von-pestiziden/</t>
  </si>
  <si>
    <t>http://www.maschinenrichtlinie.de/maschinenrichtlinie/neue-mrl-2006-42-eg/sicherheits-anforderungen/pestizidausbringungsmaschinen/245-ausbringung-von-pestiziden/2451-ausbringungsrate/</t>
  </si>
  <si>
    <t>http://www.maschinenrichtlinie.de/maschinenrichtlinie/neue-mrl-2006-42-eg/sicherheits-anforderungen/pestizidausbringungsmaschinen/245-ausbringung-von-pestiziden/2452-verteilung-anlagerung-und-abdrift-von-pestiziden/</t>
  </si>
  <si>
    <t>http://www.maschinenrichtlinie.de/maschinenrichtlinie/neue-mrl-2006-42-eg/sicherheits-anforderungen/pestizidausbringungsmaschinen/245-ausbringung-von-pestiziden/2453-pruefungen/</t>
  </si>
  <si>
    <t>http://www.maschinenrichtlinie.de/maschinenrichtlinie/neue-mrl-2006-42-eg/sicherheits-anforderungen/pestizidausbringungsmaschinen/245-ausbringung-von-pestiziden/2454-unbeabsichtigte-freisetzungen/</t>
  </si>
  <si>
    <t>http://www.maschinenrichtlinie.de/maschinenrichtlinie/neue-mrl-2006-42-eg/sicherheits-anforderungen/pestizidausbringungsmaschinen/246-wartung/</t>
  </si>
  <si>
    <t>http://www.maschinenrichtlinie.de/maschinenrichtlinie/neue-mrl-2006-42-eg/sicherheits-anforderungen/pestizidausbringungsmaschinen/246-wartung/2461-reinigung/</t>
  </si>
  <si>
    <t>http://www.maschinenrichtlinie.de/maschinenrichtlinie/neue-mrl-2006-42-eg/sicherheits-anforderungen/pestizidausbringungsmaschinen/246-wartung/2462-instandhaltung/</t>
  </si>
  <si>
    <t>http://www.maschinenrichtlinie.de/maschinenrichtlinie/neue-mrl-2006-42-eg/sicherheits-anforderungen/pestizidausbringungsmaschinen/247-kontrollen/</t>
  </si>
  <si>
    <t>http://www.maschinenrichtlinie.de/maschinenrichtlinie/neue-mrl-2006-42-eg/sicherheits-anforderungen/pestizidausbringungsmaschinen/248-kennzeichnung/</t>
  </si>
  <si>
    <t>http://www.maschinenrichtlinie.de/maschinenrichtlinie/neue-mrl-2006-42-eg/sicherheits-anforderungen/pestizidausbringungsmaschinen/249-angabe-pestizid/</t>
  </si>
  <si>
    <t>http://www.maschinenrichtlinie.de/maschinenrichtlinie/neue-mrl-2006-42-eg/sicherheits-anforderungen/pestizidausbringungsmaschinen/2410-betriebsanleitung/</t>
  </si>
  <si>
    <t>http://www.maschinenrichtlinie.de/maschinenrichtlinie/neue-mrl-2006-42-eg/sicherheits-anforderungen/bewegliche-maschinen/</t>
  </si>
  <si>
    <t>http://www.maschinenrichtlinie.de/maschinenrichtlinie/neue-mrl-2006-42-eg/sicherheits-anforderungen/bewegliche-maschinen/begriffsbestimmungen-beweglich/</t>
  </si>
  <si>
    <t>http://www.maschinenrichtlinie.de/maschinenrichtlinie/neue-mrl-2006-42-eg/sicherheits-anforderungen/bewegliche-maschinen/bedienerplaetze/</t>
  </si>
  <si>
    <t>http://www.maschinenrichtlinie.de/maschinenrichtlinie/neue-mrl-2006-42-eg/sicherheits-anforderungen/bewegliche-maschinen/fahrerplatz-bewegliche-maschin/</t>
  </si>
  <si>
    <t>http://www.maschinenrichtlinie.de/maschinenrichtlinie/neue-mrl-2006-42-eg/sicherheits-anforderungen/bewegliche-maschinen/sitze-bewegliche-maschinen/</t>
  </si>
  <si>
    <t>http://www.maschinenrichtlinie.de/maschinenrichtlinie/neue-mrl-2006-42-eg/sicherheits-anforderungen/bewegliche-maschinen/plaetze-fuer-andere-personen/</t>
  </si>
  <si>
    <t>http://www.maschinenrichtlinie.de/maschinenrichtlinie/neue-mrl-2006-42-eg/sicherheits-anforderungen/bewegliche-maschinen/steuerung-bewegliche-maschinen/</t>
  </si>
  <si>
    <t>http://www.maschinenrichtlinie.de/maschinenrichtlinie/neue-mrl-2006-42-eg/sicherheits-anforderungen/bewegliche-maschinen/stellteile-bewegliche-maschine/</t>
  </si>
  <si>
    <t>http://www.maschinenrichtlinie.de/maschinenrichtlinie/neue-mrl-2006-42-eg/sicherheits-anforderungen/bewegliche-maschinen/ingangsetzen-verfahren-bewegli/</t>
  </si>
  <si>
    <t>http://www.maschinenrichtlinie.de/maschinenrichtlinie/neue-mrl-2006-42-eg/sicherheits-anforderungen/bewegliche-maschinen/stillsetzen-bremsen-bewegliche/</t>
  </si>
  <si>
    <t>http://www.maschinenrichtlinie.de/maschinenrichtlinie/neue-mrl-2006-42-eg/sicherheits-anforderungen/bewegliche-maschinen/mitgaengergefuehrte-maschinen/</t>
  </si>
  <si>
    <t>http://www.maschinenrichtlinie.de/maschinenrichtlinie/neue-mrl-2006-42-eg/sicherheits-anforderungen/bewegliche-maschinen/stoerung-des-steuerkreises/</t>
  </si>
  <si>
    <t>http://www.maschinenrichtlinie.de/maschinenrichtlinie/neue-mrl-2006-42-eg/sicherheits-anforderungen/bewegliche-maschinen/unkontrollierte-bewegungen/</t>
  </si>
  <si>
    <t>http://www.maschinenrichtlinie.de/maschinenrichtlinie/neue-mrl-2006-42-eg/sicherheits-anforderungen/bewegliche-maschinen/beweglich-uebertragungselement/</t>
  </si>
  <si>
    <t>http://www.maschinenrichtlinie.de/maschinenrichtlinie/neue-mrl-2006-42-eg/sicherheits-anforderungen/bewegliche-maschinen/ueberrollen-und-umkippen/</t>
  </si>
  <si>
    <t>http://www.maschinenrichtlinie.de/maschinenrichtlinie/neue-mrl-2006-42-eg/sicherheits-anforderungen/bewegliche-maschinen/herabfallende-gegenstaende/</t>
  </si>
  <si>
    <t>http://www.maschinenrichtlinie.de/maschinenrichtlinie/neue-mrl-2006-42-eg/sicherheits-anforderungen/bewegliche-maschinen/zugaenge/</t>
  </si>
  <si>
    <t>http://www.maschinenrichtlinie.de/maschinenrichtlinie/neue-mrl-2006-42-eg/sicherheits-anforderungen/bewegliche-maschinen/anhaengevorrichtungen/</t>
  </si>
  <si>
    <t>http://www.maschinenrichtlinie.de/maschinenrichtlinie/neue-mrl-2006-42-eg/sicherheits-anforderungen/bewegliche-maschinen/kraftuebertragung/</t>
  </si>
  <si>
    <t>http://www.maschinenrichtlinie.de/maschinenrichtlinie/neue-mrl-2006-42-eg/sicherheits-anforderungen/bewegliche-maschinen/batterien/</t>
  </si>
  <si>
    <t>http://www.maschinenrichtlinie.de/maschinenrichtlinie/neue-mrl-2006-42-eg/sicherheits-anforderungen/bewegliche-maschinen/brand-bewegliche-maschinen/</t>
  </si>
  <si>
    <t>http://www.maschinenrichtlinie.de/maschinenrichtlinie/neue-mrl-2006-42-eg/sicherheits-anforderungen/bewegliche-maschinen/emission-gefaehrliche-stoffe/</t>
  </si>
  <si>
    <t>http://www.maschinenrichtlinie.de/maschinenrichtlinie/neue-mrl-2006-42-eg/sicherheits-anforderungen/bewegliche-maschinen/informationen-angaben/</t>
  </si>
  <si>
    <t>http://www.maschinenrichtlinie.de/maschinenrichtlinie/neue-mrl-2006-42-eg/sicherheits-anforderungen/bewegliche-maschinen/zeichen-signaleinrichtungen/</t>
  </si>
  <si>
    <t>http://www.maschinenrichtlinie.de/maschinenrichtlinie/neue-mrl-2006-42-eg/sicherheits-anforderungen/bewegliche-maschinen/kennzeichnung-bewegliche-masch/</t>
  </si>
  <si>
    <t>http://www.maschinenrichtlinie.de/maschinenrichtlinie/neue-mrl-2006-42-eg/sicherheits-anforderungen/bewegliche-maschinen/vibrationen-betriebsanleitung/</t>
  </si>
  <si>
    <t>http://www.maschinenrichtlinie.de/maschinenrichtlinie/neue-mrl-2006-42-eg/sicherheits-anforderungen/bewegliche-maschinen/verwendungsmoeglichkeiten/</t>
  </si>
  <si>
    <t>http://www.maschinenrichtlinie.de/maschinenrichtlinie/neue-mrl-2006-42-eg/sicherheits-anforderungen/hebemaschinen/hebemaschinen/</t>
  </si>
  <si>
    <t>http://www.maschinenrichtlinie.de/maschinenrichtlinie/neue-mrl-2006-42-eg/sicherheits-anforderungen/hebemaschinen/begriffsbestimmungen/</t>
  </si>
  <si>
    <t>http://www.maschinenrichtlinie.de/maschinenrichtlinie/neue-mrl-2006-42-eg/sicherheits-anforderungen/hebemaschinen/mangelnde-standsicherheit/</t>
  </si>
  <si>
    <t>http://www.maschinenrichtlinie.de/maschinenrichtlinie/neue-mrl-2006-42-eg/sicherheits-anforderungen/hebemaschinen/fuehrungen-laufbahnen/</t>
  </si>
  <si>
    <t>http://www.maschinenrichtlinie.de/maschinenrichtlinie/neue-mrl-2006-42-eg/sicherheits-anforderungen/hebemaschinen/festigkeit/</t>
  </si>
  <si>
    <t>http://www.maschinenrichtlinie.de/maschinenrichtlinie/neue-mrl-2006-42-eg/sicherheits-anforderungen/hebemaschinen/rollen-trommeln-scheiben-seile/</t>
  </si>
  <si>
    <t>http://www.maschinenrichtlinie.de/maschinenrichtlinie/neue-mrl-2006-42-eg/sicherheits-anforderungen/hebemaschinen/lastaufnahmemittel-bauteile/</t>
  </si>
  <si>
    <t>http://www.maschinenrichtlinie.de/maschinenrichtlinie/neue-mrl-2006-42-eg/sicherheits-anforderungen/hebemaschinen/bewegungsbegrenzung/</t>
  </si>
  <si>
    <t>http://www.maschinenrichtlinie.de/maschinenrichtlinie/neue-mrl-2006-42-eg/sicherheits-anforderungen/hebemaschinen/bewegungen-von-lasten/</t>
  </si>
  <si>
    <t>http://www.maschinenrichtlinie.de/maschinenrichtlinie/neue-mrl-2006-42-eg/sicherheits-anforderungen/hebemaschinen/feste-ladestellen-anfahren/</t>
  </si>
  <si>
    <t>http://www.maschinenrichtlinie.de/maschinenrichtlinie/neue-mrl-2006-42-eg/sicherheits-anforderungen/hebemaschinen/bewegungen-des-lasttraegers/</t>
  </si>
  <si>
    <t>http://www.maschinenrichtlinie.de/maschinenrichtlinie/neue-mrl-2006-42-eg/sicherheits-anforderungen/hebemaschinen/zugang-zum-lasttraeger/</t>
  </si>
  <si>
    <t>http://www.maschinenrichtlinie.de/maschinenrichtlinie/neue-mrl-2006-42-eg/sicherheits-anforderungen/hebemaschinen/kontakt-mit-lasttraeger/</t>
  </si>
  <si>
    <t>http://www.maschinenrichtlinie.de/maschinenrichtlinie/neue-mrl-2006-42-eg/sicherheits-anforderungen/hebemaschinen/herabstuerzende-lasten/</t>
  </si>
  <si>
    <t>http://www.maschinenrichtlinie.de/maschinenrichtlinie/neue-mrl-2006-42-eg/sicherheits-anforderungen/hebemaschinen/ladestellen/</t>
  </si>
  <si>
    <t>http://www.maschinenrichtlinie.de/maschinenrichtlinie/neue-mrl-2006-42-eg/sicherheits-anforderungen/hebemaschinen/zwecktauglichkeit/</t>
  </si>
  <si>
    <t>http://www.maschinenrichtlinie.de/maschinenrichtlinie/neue-mrl-2006-42-eg/sicherheits-anforderungen/hebemaschinen/bewegungssteuerung/</t>
  </si>
  <si>
    <t>http://www.maschinenrichtlinie.de/maschinenrichtlinie/neue-mrl-2006-42-eg/sicherheits-anforderungen/hebemaschinen/belastungsbegrenzung/</t>
  </si>
  <si>
    <t>http://www.maschinenrichtlinie.de/maschinenrichtlinie/neue-mrl-2006-42-eg/sicherheits-anforderungen/hebemaschinen/seilgefuehrte-einrichtungen/</t>
  </si>
  <si>
    <t>http://www.maschinenrichtlinie.de/maschinenrichtlinie/neue-mrl-2006-42-eg/sicherheits-anforderungen/hebemaschinen/informationen-kennzeichnung/</t>
  </si>
  <si>
    <t>http://www.maschinenrichtlinie.de/maschinenrichtlinie/neue-mrl-2006-42-eg/sicherheits-anforderungen/hebemaschinen/ketten-seile-gurte/</t>
  </si>
  <si>
    <t>http://www.maschinenrichtlinie.de/maschinenrichtlinie/neue-mrl-2006-42-eg/sicherheits-anforderungen/hebemaschinen/lastaufnahmemittel/</t>
  </si>
  <si>
    <t>http://www.maschinenrichtlinie.de/maschinenrichtlinie/neue-mrl-2006-42-eg/sicherheits-anforderungen/hebemaschinen/info-lastenheben/</t>
  </si>
  <si>
    <t>http://www.maschinenrichtlinie.de/maschinenrichtlinie/neue-mrl-2006-42-eg/sicherheits-anforderungen/hebemaschinen/lastaufnahmemittel-betriebsanl/</t>
  </si>
  <si>
    <t>http://www.maschinenrichtlinie.de/maschinenrichtlinie/neue-mrl-2006-42-eg/sicherheits-anforderungen/hebemaschinen/lastenheben-betriebsanleit/</t>
  </si>
  <si>
    <t>http://www.maschinenrichtlinie.de/maschinenrichtlinie/neue-mrl-2006-42-eg/sicherheits-anforderungen/bergbaumaschinen/maschinen-einsatz-unter-tage/</t>
  </si>
  <si>
    <t>http://www.maschinenrichtlinie.de/maschinenrichtlinie/neue-mrl-2006-42-eg/sicherheits-anforderungen/bergbaumaschinen/bewegungsfreiheit/</t>
  </si>
  <si>
    <t>http://www.maschinenrichtlinie.de/maschinenrichtlinie/neue-mrl-2006-42-eg/sicherheits-anforderungen/bergbaumaschinen/stellteile/</t>
  </si>
  <si>
    <t>http://www.maschinenrichtlinie.de/maschinenrichtlinie/neue-mrl-2006-42-eg/sicherheits-anforderungen/bergbaumaschinen/anhalten-der-fahrbewegung/</t>
  </si>
  <si>
    <t>http://www.maschinenrichtlinie.de/maschinenrichtlinie/neue-mrl-2006-42-eg/sicherheits-anforderungen/bergbaumaschinen/brand/</t>
  </si>
  <si>
    <t>http://www.maschinenrichtlinie.de/maschinenrichtlinie/neue-mrl-2006-42-eg/sicherheits-anforderungen/bergbaumaschinen/emission-von-abgasen/</t>
  </si>
  <si>
    <t>http://www.maschinenrichtlinie.de/maschinenrichtlinie/neue-mrl-2006-42-eg/sicherheits-anforderungen/personenheben/heben-von-personen/</t>
  </si>
  <si>
    <t>http://www.maschinenrichtlinie.de/maschinenrichtlinie/neue-mrl-2006-42-eg/sicherheits-anforderungen/personenheben/festigkeit/</t>
  </si>
  <si>
    <t>http://www.maschinenrichtlinie.de/maschinenrichtlinie/neue-mrl-2006-42-eg/sicherheits-anforderungen/personenheben/belastungsbegrenzung/</t>
  </si>
  <si>
    <t>http://www.maschinenrichtlinie.de/maschinenrichtlinie/neue-mrl-2006-42-eg/sicherheits-anforderungen/personenheben/stellteile/</t>
  </si>
  <si>
    <t>http://www.maschinenrichtlinie.de/maschinenrichtlinie/neue-mrl-2006-42-eg/sicherheits-anforderungen/personenheben/bewegung-des-lasttraegers/</t>
  </si>
  <si>
    <t>http://www.maschinenrichtlinie.de/maschinenrichtlinie/neue-mrl-2006-42-eg/sicherheits-anforderungen/personenheben/sturz-aus-dem-lasttraeger/</t>
  </si>
  <si>
    <t>http://www.maschinenrichtlinie.de/maschinenrichtlinie/neue-mrl-2006-42-eg/sicherheits-anforderungen/personenheben/herabfallende-gegenstaende/</t>
  </si>
  <si>
    <t>http://www.maschinenrichtlinie.de/maschinenrichtlinie/neue-mrl-2006-42-eg/sicherheits-anforderungen/personenheben/feste-haltestellen/</t>
  </si>
  <si>
    <t>http://www.maschinenrichtlinie.de/maschinenrichtlinie/neue-mrl-2006-42-eg/sicherheits-anforderungen/personenheben/personen-auf-dem-lasttraeger/</t>
  </si>
  <si>
    <t>http://www.maschinenrichtlinie.de/maschinenrichtlinie/neue-mrl-2006-42-eg/sicherheits-anforderungen/personenheben/befehlseinrichtung-haltestelle/</t>
  </si>
  <si>
    <t>http://www.maschinenrichtlinie.de/maschinenrichtlinie/neue-mrl-2006-42-eg/sicherheits-anforderungen/personenheben/zugang-zum-lasttraeger/</t>
  </si>
  <si>
    <t>http://www.maschinenrichtlinie.de/maschinenrichtlinie/neue-mrl-2006-42-eg/sicherheits-anforderungen/personenheben/kennzeichnung/</t>
  </si>
  <si>
    <t>http://www.maschinenrichtlinie.de/maschinenrichtlinie/neue-mrl-2006-42-eg/sicherheits-anforderungen/nahrungsmittelmaschinen/</t>
  </si>
  <si>
    <t>http://www.maschinenrichtlinie.de/maschinenrichtlinie/anhang-i-sicherheitsanforderungen/bewegliche-maschinen/mechanische-gefaehrdungen/</t>
  </si>
  <si>
    <t>http://www.maschinenrichtlinie.de/maschinenrichtlinie/anhang-i-sicherheitsanforderungen/bergbaumaschinen/mangelnde-standsicherheit/</t>
  </si>
  <si>
    <t>Const_Name</t>
  </si>
  <si>
    <t>Value</t>
  </si>
  <si>
    <t>Constants</t>
  </si>
  <si>
    <t>Dropdown Lists</t>
  </si>
  <si>
    <t>?</t>
  </si>
  <si>
    <t>C</t>
  </si>
  <si>
    <t>B1</t>
  </si>
  <si>
    <t>B2</t>
  </si>
  <si>
    <t>B</t>
  </si>
  <si>
    <t>A</t>
  </si>
  <si>
    <t>DD_RAColl_HazardExists</t>
  </si>
  <si>
    <t>DD_RAColl_ContentAlreadyCovered</t>
  </si>
  <si>
    <t>DD_RAColl_StandardType</t>
  </si>
  <si>
    <t>DD_RAColl_FurtherReductionNecessary</t>
  </si>
  <si>
    <t>DD_RAColl_HazardCovered</t>
  </si>
  <si>
    <t>Version 2.6</t>
  </si>
  <si>
    <t>Description</t>
  </si>
  <si>
    <t>Mechanische Schwingungen — Laborverfahren zur Bewertung der Schwingungen von Fahrzeugsitzen — Teil 1: Grundlegende Anforderungen</t>
  </si>
  <si>
    <t>EN ISO 10326-1:2016</t>
  </si>
  <si>
    <t>Mechanical vibration - Laboratory method for evaluating vehicle seat vibration - Part 1: Basic requirements</t>
  </si>
  <si>
    <t>Vibrations mécaniques -- Méthode en laboratoire pour l'évaluation des vibrations du siège de véhicule -- Partie 1: Exigences de base</t>
  </si>
  <si>
    <t>Sécurité des machines — Évaluation de l’émission de substances dangereuses véhiculées par l’air — Partie 1: Choix des méthodes d’essai</t>
  </si>
  <si>
    <t>Sécurité des machines — Évaluation de l’émission de substances dangereuses véhiculées par l’air — Partie 2: Méthode par traçage pour l’évaluation du débit d’émission d’un polluant donné</t>
  </si>
  <si>
    <t>Sécurité des machines — Évaluation de l’émission de substances dangereuses véhiculées par l’air — Partie 3: Méthode sur banc d’essai pour le mesurage du débit d’émission d’un polluant donné</t>
  </si>
  <si>
    <t>Sécurité des machines — Évaluation de l’émission de substances dangereuses véhiculées par l’air — Partie 6: Efficacité massique de séparation, sortie libre</t>
  </si>
  <si>
    <t>Sécurité des machines — Évaluation de l’émission de substances dangereuses véhiculées par l’air — Partie 7: Efficacité massique de séparation, sortie raccordée</t>
  </si>
  <si>
    <t>Sécurité des machines — Évaluation de l’émission de substances dangereuses véhiculées par l’air — Partie 8: Paramètre de concentration en polluant, méthode sur banc d’essai</t>
  </si>
  <si>
    <t>Sécurité des machines — Évaluation de l’émission de substances dangereuses véhiculées par l’air — Partie 9: Paramètre de concentration en polluant, méthode en salle d’essai</t>
  </si>
  <si>
    <t>Sécurité des machines — Évaluation de l’émission de substances dangereuses véhiculées par l’air — Partie 11: Indice d’assainissement</t>
  </si>
  <si>
    <t>Sécurité des machines — Réduction des risques pour la santé résultant de substances dangereuses émises par des machines — Partie 1: Principes et spécifications à l’intention des constructeurs de machines</t>
  </si>
  <si>
    <t>Sécurité des machines — Réduction des risques pour la santé résultant de substances dangereuses émises par des machines — Partie 2: Méthodologie menant à des procédures de vérification</t>
  </si>
  <si>
    <t>Sécurité des machines — Évaluation de l’émission de substances dangereuses véhiculées par l’air — Partie 4: Efficacité de captage d’un système d’aspiration — Méthode par traçage</t>
  </si>
  <si>
    <t>Sécurité des machines — Moyens d’accès permanents aux machines — Partie 1: Choix d’un moyen d’accès et des exigences générales d’accès</t>
  </si>
  <si>
    <t xml:space="preserve">Sécurité des machines — Moyens d’accès permanents aux machines — Partie 2: Plates-formes de travail et passerelles </t>
  </si>
  <si>
    <t xml:space="preserve">Sécurité des machines — Moyens d’accès permanents aux machines — Partie 3: Escaliers, échelles à marches et garde-corps </t>
  </si>
  <si>
    <t xml:space="preserve">Sécurité des machines — Moyens d’accès permanents aux machines — Partie 4: Échelles fixes </t>
  </si>
  <si>
    <t>Sécurité des machines — Signaux visuels de danger — Exigences générales, conception et essais</t>
  </si>
  <si>
    <t>Sécurité des machines — Système de signaux auditifs et visuels de danger et d’information</t>
  </si>
  <si>
    <t xml:space="preserve">Ergonomie — Signaux de danger pour lieux publics et lieux de travail — Signaux de danger auditifs </t>
  </si>
  <si>
    <t>Sécurité des machines — Prescriptions relatives à l’hygiène lors de la conception des machines</t>
  </si>
  <si>
    <t>EN 13478:2001+A1:2008</t>
  </si>
  <si>
    <t>EN ISO 3745:2012/A1:2017</t>
  </si>
  <si>
    <t>EN 619:2002+A1:2010</t>
  </si>
  <si>
    <t>Stetigförderer und Systeme — Sicherheits- und EMV-Anforderungen an mechanische Fördereinrichtungen für Stückgut</t>
  </si>
  <si>
    <t>Continuous handling equipment and systems — Safety and EMC requirements for equipment for mechanical handling of unit loads</t>
  </si>
  <si>
    <t>IEC 60068-2-6:2007</t>
  </si>
  <si>
    <t>Umgebungseinflüsse - Teil 2-6: Prüfverfahren - Prüfung Fc: Schwingen (sinusförmig)</t>
  </si>
  <si>
    <t>Environmental testing - Part 2-6: Tests - Test Fc: Vibration (sinusoidal)</t>
  </si>
  <si>
    <t>IEC 60068-2-27:2008</t>
  </si>
  <si>
    <t xml:space="preserve">Umgebungseinflüsse - Teil 2-27: Prüfverfahren - Prüfung Ea und Leitfaden: Schocken </t>
  </si>
  <si>
    <t>Environmental testing - Part 2-27: Tests - Test Ea and guidance: Shock</t>
  </si>
  <si>
    <t>2006/42/EG</t>
  </si>
  <si>
    <t>Maschinenrichtlinie</t>
  </si>
  <si>
    <t>machinery directive</t>
  </si>
  <si>
    <t>EN 61000-6-2:2005</t>
  </si>
  <si>
    <t>Elektromagnetische Verträglichkeit (EMV) - Teil 6-2: Fachgrundnormen - Störfestigkeit für Industriebereiche</t>
  </si>
  <si>
    <t xml:space="preserve">Electromagnetic compatibility (EMC) - Part 6-2: Generic standards - Immunity for industrial environments </t>
  </si>
  <si>
    <t>Normvorgabe</t>
  </si>
  <si>
    <t>Version 2.6.1</t>
  </si>
  <si>
    <t>given by standard</t>
  </si>
  <si>
    <t>Maschinentyp</t>
  </si>
  <si>
    <t>machine type</t>
  </si>
  <si>
    <t>Risikoeinschätzung</t>
  </si>
  <si>
    <t>EN ISO 13849</t>
  </si>
  <si>
    <t>EN 62061</t>
  </si>
  <si>
    <t>S62061</t>
  </si>
  <si>
    <t>F62061</t>
  </si>
  <si>
    <t>P62061</t>
  </si>
  <si>
    <t>W62061</t>
  </si>
  <si>
    <t>EN ISO 11200:2014</t>
  </si>
  <si>
    <t>EN ISO 14118:2018</t>
  </si>
  <si>
    <t>Safety of machinery - Safety-related parts of control systems - Part 2</t>
  </si>
  <si>
    <t>Sécurité des machines — Parties des systèmes de commande relatives à la sécurité — Partie 2</t>
  </si>
  <si>
    <t>Niederspannungsschaltgeräte — Teil 5-3: Steuergeräte und Schaltelemente — Anforderungen für Näherungsschalter mit definiertem Verhalten unter Fehlerbedingungen (PDDB)</t>
  </si>
  <si>
    <t>EN 62061:2005 /AC:2010 /A1:2013 /A2:2015</t>
  </si>
  <si>
    <t>EN 60947-5-5:1997/A2:2017</t>
  </si>
  <si>
    <t>EN 1127-2:2014</t>
  </si>
  <si>
    <t>EN ISO 20643:2008/A1:2012</t>
  </si>
  <si>
    <t>EN ISO 11145:2016</t>
  </si>
  <si>
    <t>EN ISO 11554:2016</t>
  </si>
  <si>
    <t>EN ISO 19353:2019</t>
  </si>
  <si>
    <t>Datum Streichung</t>
  </si>
  <si>
    <t>EN 60204-1:2018</t>
  </si>
  <si>
    <t>EN IEC 60204-11:2019</t>
  </si>
  <si>
    <t>Sicherheit von Maschinen — Elektrische Ausrüstung von Maschinen —  Teil 11: Anforderungen an Ausrüstung für Spannungen  über 1000 V Wechselspannung oder 1 500 V Gleichspannung, aber nicht  über 36 kV</t>
  </si>
  <si>
    <t>EN 1127-1:2019</t>
  </si>
  <si>
    <t>Explosionsfähige Atmosphären — Explosionsschutz — Teil 1: Grundlagen  und Methodik</t>
  </si>
  <si>
    <t>EN ISO 20607:2019</t>
  </si>
  <si>
    <t>Sicherheit von Maschinen — Betriebsanleitung — Allgemeine Gestaltungsgrundsätze (ISO 20607:2019)</t>
  </si>
  <si>
    <t>Safety of machinery - Instruction handbook - General drafting principles (ISO 20607:2019)</t>
  </si>
  <si>
    <t>Sécurité des machines - Notice d'instructions - Principes rédactionnels généraux</t>
  </si>
  <si>
    <t>2.6.1.2</t>
  </si>
  <si>
    <t>Spalte2</t>
  </si>
  <si>
    <t>Version 3.0</t>
  </si>
  <si>
    <t>beteiligte Personen</t>
  </si>
  <si>
    <t>Persons involved</t>
  </si>
  <si>
    <t>Mechanik: Stahlbau</t>
  </si>
  <si>
    <t>Mechanics: Steelwork</t>
  </si>
  <si>
    <t>Mechanik: Ortsfeste Zugänge</t>
  </si>
  <si>
    <t>Mechanics: stationary access</t>
  </si>
  <si>
    <t>Elektrik: Schaltschrank inkl. SPS</t>
  </si>
  <si>
    <t>Electrics: control box incl. PLC</t>
  </si>
  <si>
    <t>Hydraulik: Hydraulikaggregat</t>
  </si>
  <si>
    <t>Hydraulic: Hydraulic unit</t>
  </si>
  <si>
    <t>Hydraulik: Zylinder</t>
  </si>
  <si>
    <t>Hydraulik: Ventile</t>
  </si>
  <si>
    <t>Hydraulic: cylinder</t>
  </si>
  <si>
    <t>Hydraulic: valve</t>
  </si>
  <si>
    <t>Pneumatik: Zylinder</t>
  </si>
  <si>
    <t>Pneumatik: Ventile</t>
  </si>
  <si>
    <t>Pneumatic: cylinder</t>
  </si>
  <si>
    <t>Pneumatic: valve</t>
  </si>
  <si>
    <t>Medienanschlüsse: Kühlwasser</t>
  </si>
  <si>
    <t>Medienanschlüsse: Gase</t>
  </si>
  <si>
    <t>Fluid connection: cooling water</t>
  </si>
  <si>
    <t>Fluid connection: gas</t>
  </si>
  <si>
    <t>Sortierung</t>
  </si>
  <si>
    <t>Grenze vorhanden</t>
  </si>
  <si>
    <t>Richtlinie / Norm</t>
  </si>
  <si>
    <t>Spalte3</t>
  </si>
  <si>
    <t>Spalte4</t>
  </si>
  <si>
    <t>Spalte5</t>
  </si>
  <si>
    <t>Spalte6</t>
  </si>
  <si>
    <t>Spalte7</t>
  </si>
  <si>
    <t>Spalte8</t>
  </si>
  <si>
    <t>Spalte9</t>
  </si>
  <si>
    <t>Spalte10</t>
  </si>
  <si>
    <t>17/05/2020 15:54:28 Disha: 2006 / 42</t>
  </si>
  <si>
    <t>Verwendungsland</t>
  </si>
  <si>
    <t>1.7.4.1. b)</t>
  </si>
  <si>
    <t>country where the machinery is to be used</t>
  </si>
  <si>
    <t xml:space="preserve">Werkzeuge, die an der Maschine angebracht werden können </t>
  </si>
  <si>
    <t>1.7.4.2. n)</t>
  </si>
  <si>
    <t>Sicht auf Werkzeuge</t>
  </si>
  <si>
    <t>tools which may be fitted to the machinery</t>
  </si>
  <si>
    <t>visibility of tools</t>
  </si>
  <si>
    <t>Spalte32</t>
  </si>
  <si>
    <t>Nr. (+)</t>
  </si>
  <si>
    <t xml:space="preserve">Zubehörteile, die für die Maschine geeignet sind </t>
  </si>
  <si>
    <t xml:space="preserve">auswechselbare Ausrüstungen, die für die Maschine geeignet sind </t>
  </si>
  <si>
    <t>accessories that can be used with the machinery</t>
  </si>
  <si>
    <t>interchangeable equipment that can be used with the machinery</t>
  </si>
  <si>
    <t>Spezialausrüstungen</t>
  </si>
  <si>
    <t>2.4.10. h)</t>
  </si>
  <si>
    <t>special equipment</t>
  </si>
  <si>
    <t xml:space="preserve">passende Magazine </t>
  </si>
  <si>
    <t>suitable cartridges</t>
  </si>
  <si>
    <t>passende Befestigungsteile oder andere Einschlagteile</t>
  </si>
  <si>
    <t>suitable fixing or other impacted elements</t>
  </si>
  <si>
    <t>2.4.5.2.</t>
  </si>
  <si>
    <t>Zielflächen</t>
  </si>
  <si>
    <t>2.4.10. b)</t>
  </si>
  <si>
    <t>target areas</t>
  </si>
  <si>
    <t>Düsen</t>
  </si>
  <si>
    <t>Siebe</t>
  </si>
  <si>
    <t>Filter</t>
  </si>
  <si>
    <t>nozzles</t>
  </si>
  <si>
    <t>strainers</t>
  </si>
  <si>
    <t>filters</t>
  </si>
  <si>
    <t>2.4.10. c)</t>
  </si>
  <si>
    <t>2.4.10. d)</t>
  </si>
  <si>
    <t>winter preparation</t>
  </si>
  <si>
    <t>Überwintern</t>
  </si>
  <si>
    <t>2.4.10. e)</t>
  </si>
  <si>
    <t>Verwendungsbedingungen</t>
  </si>
  <si>
    <t>conditions of use</t>
  </si>
  <si>
    <t>Betriebsbeanspruchungen der Steuerung</t>
  </si>
  <si>
    <t>Fremdeinflüsse auf die Steuerung</t>
  </si>
  <si>
    <t>operating stresses of control systems</t>
  </si>
  <si>
    <t>external influences on control systems</t>
  </si>
  <si>
    <t>Strahlung von außen</t>
  </si>
  <si>
    <t>external radiation</t>
  </si>
  <si>
    <t>Blitzschlag</t>
  </si>
  <si>
    <t>lightning</t>
  </si>
  <si>
    <t>2</t>
  </si>
  <si>
    <t>2.1</t>
  </si>
  <si>
    <t>2.1.1</t>
  </si>
  <si>
    <t>2.2</t>
  </si>
  <si>
    <t>2.3</t>
  </si>
  <si>
    <t>Schwingungen / Vibrationen auf den Bediener</t>
  </si>
  <si>
    <t>vibrations transmitted to the operator</t>
  </si>
  <si>
    <t>gefährliche Umgebung für den Bediener</t>
  </si>
  <si>
    <t>hazardous environment for the operator</t>
  </si>
  <si>
    <t>3.2.2</t>
  </si>
  <si>
    <t>3.2.1</t>
  </si>
  <si>
    <t>Maschine erzeugt gefährliche Umgebung für den Bediener</t>
  </si>
  <si>
    <t>machinery gives rise to hazardous environment for the operator</t>
  </si>
  <si>
    <t>von der Maschine freigesetzte Gasen</t>
  </si>
  <si>
    <t>von der Maschine freigesetzte Stäuben</t>
  </si>
  <si>
    <t>von der Maschine freigesetzte Dämpfen</t>
  </si>
  <si>
    <t xml:space="preserve">von der Maschine freigesetzte anderen Stoffen </t>
  </si>
  <si>
    <t>von der Maschine verwendete Gasen</t>
  </si>
  <si>
    <t>von der Maschine verwendete Stäuben</t>
  </si>
  <si>
    <t>von der Maschine verwendete Dämpfen</t>
  </si>
  <si>
    <t xml:space="preserve">von der Maschine verwendete anderen Stoffen </t>
  </si>
  <si>
    <t>3.3.1.1</t>
  </si>
  <si>
    <t>3.3.1.2</t>
  </si>
  <si>
    <t>3.3.2.1</t>
  </si>
  <si>
    <t>3.3.2.2</t>
  </si>
  <si>
    <t>3.3.3.1</t>
  </si>
  <si>
    <t>3.3.3.2</t>
  </si>
  <si>
    <t>3.3.4.1</t>
  </si>
  <si>
    <t>3.3.4.2</t>
  </si>
  <si>
    <t>gases used by the machinery</t>
  </si>
  <si>
    <t>gases produced by the machinery</t>
  </si>
  <si>
    <t>dust used by the machinery</t>
  </si>
  <si>
    <t>dust produced by the machinery</t>
  </si>
  <si>
    <t>vapours used by the machinery</t>
  </si>
  <si>
    <t>vapours produced by the machinery</t>
  </si>
  <si>
    <t>other substances used by the machinery</t>
  </si>
  <si>
    <t>other substances produced by the machinery</t>
  </si>
  <si>
    <t>1.5.6.</t>
  </si>
  <si>
    <t>1.5.7.</t>
  </si>
  <si>
    <t>Einsatz in einer explosionsgefährdeten Umgebung</t>
  </si>
  <si>
    <t>use in a potentially explosive atmosphere</t>
  </si>
  <si>
    <t>2.4</t>
  </si>
  <si>
    <t>Bedingungen, unter denen die Maschine die Anforderungen an die Standsicherheit erfüllt</t>
  </si>
  <si>
    <t>1.7.4.2. o)</t>
  </si>
  <si>
    <t>conditions in which the machinery meets the requirement of stability</t>
  </si>
  <si>
    <t>4.1</t>
  </si>
  <si>
    <t>Bodenbeschaffenheit</t>
  </si>
  <si>
    <t>Geländeneigung</t>
  </si>
  <si>
    <t>ground conditions</t>
  </si>
  <si>
    <t>gradient conditions</t>
  </si>
  <si>
    <t>4.2</t>
  </si>
  <si>
    <t>4.3</t>
  </si>
  <si>
    <t>Schwerpunkt</t>
  </si>
  <si>
    <t>centre of gravity</t>
  </si>
  <si>
    <t>Deichsellast</t>
  </si>
  <si>
    <t>tow bar load</t>
  </si>
  <si>
    <t>4.4</t>
  </si>
  <si>
    <t>1.10</t>
  </si>
  <si>
    <t>voraussichtliche Lebensdauer der Maschine</t>
  </si>
  <si>
    <t>foreseeable lifetime of the machinery</t>
  </si>
  <si>
    <t>1.1.2. a)</t>
  </si>
  <si>
    <t>Umgebungsbeleuchtung</t>
  </si>
  <si>
    <t>ambient lighting</t>
  </si>
  <si>
    <t>load</t>
  </si>
  <si>
    <t>Belastung (Beladung)</t>
  </si>
  <si>
    <t>1.11</t>
  </si>
  <si>
    <t>Fahrgeschwindigkeit</t>
  </si>
  <si>
    <t>speed (of travel)</t>
  </si>
  <si>
    <t>Geschwindigkeit im Rückwärtsgang</t>
  </si>
  <si>
    <t>reversing speed</t>
  </si>
  <si>
    <t>5.1</t>
  </si>
  <si>
    <t>5.2</t>
  </si>
  <si>
    <t>1.02</t>
  </si>
  <si>
    <t>1.03</t>
  </si>
  <si>
    <t>1.04</t>
  </si>
  <si>
    <t>1.05</t>
  </si>
  <si>
    <t>1.06</t>
  </si>
  <si>
    <t>1.07</t>
  </si>
  <si>
    <t>1.08</t>
  </si>
  <si>
    <t>1.09</t>
  </si>
  <si>
    <t>1.01.1</t>
  </si>
  <si>
    <t>1.01</t>
  </si>
  <si>
    <t>0.1</t>
  </si>
  <si>
    <t>0.2</t>
  </si>
  <si>
    <t>operator: physical dimensions</t>
  </si>
  <si>
    <t>operator: stamina</t>
  </si>
  <si>
    <t>operator: strength</t>
  </si>
  <si>
    <t>Bedienungspersonal: Körpermaße</t>
  </si>
  <si>
    <t>Bedienungspersonal: Körperkraft</t>
  </si>
  <si>
    <t>Bedienungspersonal: Ausdauer</t>
  </si>
  <si>
    <t>Bedienungspersonal: spezielle Ausbildung oder Einarbeitung</t>
  </si>
  <si>
    <t>1.1.2. b)</t>
  </si>
  <si>
    <t>operator: training</t>
  </si>
  <si>
    <t>1.7.4.2. k)</t>
  </si>
  <si>
    <t>Bedienungspersonal: Verwendung durch Verbraucher</t>
  </si>
  <si>
    <t>operator: use by non-professional operators</t>
  </si>
  <si>
    <t>1.7.4.1. d)</t>
  </si>
  <si>
    <t>6.1</t>
  </si>
  <si>
    <t>6.2</t>
  </si>
  <si>
    <t>6.3</t>
  </si>
  <si>
    <t>6.4</t>
  </si>
  <si>
    <t>6.5</t>
  </si>
  <si>
    <t>Arbeitsrhythmus</t>
  </si>
  <si>
    <t>work rate</t>
  </si>
  <si>
    <t>Bewegungsfreiraum</t>
  </si>
  <si>
    <t>space for movements</t>
  </si>
  <si>
    <t>Gefahrenbereiche</t>
  </si>
  <si>
    <t>danger zones</t>
  </si>
  <si>
    <t>Eingriffspunkte für die Instandhaltung</t>
  </si>
  <si>
    <t>servicing points</t>
  </si>
  <si>
    <t>Arbeitsplätze</t>
  </si>
  <si>
    <t>1.7.4.2. f)</t>
  </si>
  <si>
    <t>workstation(s)</t>
  </si>
  <si>
    <t>1.6.2.; 2.4.3.</t>
  </si>
  <si>
    <t>control positions / operating positions</t>
  </si>
  <si>
    <t xml:space="preserve">Bedienungsstände / Bedienungsplätzen </t>
  </si>
  <si>
    <t>7.1</t>
  </si>
  <si>
    <t>7.2</t>
  </si>
  <si>
    <t>7.6</t>
  </si>
  <si>
    <t>7.4</t>
  </si>
  <si>
    <t>7.3.1</t>
  </si>
  <si>
    <t>7.3.2</t>
  </si>
  <si>
    <t>driving position</t>
  </si>
  <si>
    <t>7.3.3</t>
  </si>
  <si>
    <t>3.3.1.; 3.3.2.; 3.4.2.</t>
  </si>
  <si>
    <t>Halte- und Aufstiegsmöglichkeiten</t>
  </si>
  <si>
    <t>Handholds and steps</t>
  </si>
  <si>
    <t>7.5</t>
  </si>
  <si>
    <t>Sitze für Bediener und andere Personen</t>
  </si>
  <si>
    <t>seats for operators and other persons</t>
  </si>
  <si>
    <t xml:space="preserve">bestimmungsgemäße Verwendung / vorgesehenen Bedingungen </t>
  </si>
  <si>
    <t xml:space="preserve">vernünftigerweise vorhersehbare Fehlanwendung / vorhersehbaren ungewöhnlichen Bedingungen / Bedienungsfehler </t>
  </si>
  <si>
    <t xml:space="preserve">22.05.2020 18:23:19 Hans-Joachim Ostermann: </t>
  </si>
  <si>
    <t>Technischer Redakteur</t>
  </si>
  <si>
    <t>Editor technical file</t>
  </si>
  <si>
    <t>intended use / conditions foreseen</t>
  </si>
  <si>
    <t>reasonably foreseeable misuse / foreseeable abnormal situations / human error</t>
  </si>
  <si>
    <t>Einrichtungsstellen</t>
  </si>
  <si>
    <t>Wartungsstellen</t>
  </si>
  <si>
    <t>7.7.1</t>
  </si>
  <si>
    <t>7.7.2</t>
  </si>
  <si>
    <t>maintenance points</t>
  </si>
  <si>
    <t>adjustment points</t>
  </si>
  <si>
    <t>Schnittstelle zum Anschluss einer Fehlerdiagnoseeinrichtung</t>
  </si>
  <si>
    <t>7.7.3</t>
  </si>
  <si>
    <t>connecting device for mounting diagnostic fault-finding equipment</t>
  </si>
  <si>
    <t>Teile der Maschine, auf denen Personen sich eventuell bewegen oder aufhalten müssen</t>
  </si>
  <si>
    <t>7.8</t>
  </si>
  <si>
    <t>parts of the machinery where persons are liable to move about or stand</t>
  </si>
  <si>
    <t>Griffe tragbarer Maschinen</t>
  </si>
  <si>
    <t>7.9</t>
  </si>
  <si>
    <t>handles of portable machinery</t>
  </si>
  <si>
    <t>Bereiche, die nicht zur Reinigung zugänglich sind</t>
  </si>
  <si>
    <t>areas that cannot be cleaned</t>
  </si>
  <si>
    <t>areas to which access is inadvisable</t>
  </si>
  <si>
    <t>areas to which access is impossible</t>
  </si>
  <si>
    <t>Bereiche, zu denen ein Zugang unmöglich ist</t>
  </si>
  <si>
    <t>Bereiche, zu denen ein Zugang nicht ratsam ist</t>
  </si>
  <si>
    <t>7.10.1</t>
  </si>
  <si>
    <t>7.10.2</t>
  </si>
  <si>
    <t>7.10.3</t>
  </si>
  <si>
    <t>Vibrationspegel</t>
  </si>
  <si>
    <t>1.1.9.</t>
  </si>
  <si>
    <t>3.1.2</t>
  </si>
  <si>
    <t>3.1.1</t>
  </si>
  <si>
    <t>level of vibration emission</t>
  </si>
  <si>
    <t>2.2.1.1.; 3.6.3.1.</t>
  </si>
  <si>
    <t>Effektivwert der gewichteten Beschleunigung, dem der gesamte Körper ausgesetzt ist</t>
  </si>
  <si>
    <t>root mean square value of weighted acceleration to which the whole body is subjected</t>
  </si>
  <si>
    <t>3.1.3</t>
  </si>
  <si>
    <t>2.5</t>
  </si>
  <si>
    <t>Sicht vom Fahrerplatz aus</t>
  </si>
  <si>
    <t>visibility from the driving position</t>
  </si>
  <si>
    <t>7.11</t>
  </si>
  <si>
    <t>Fernsteuerung</t>
  </si>
  <si>
    <t>3.3.3.; 3.6.1.</t>
  </si>
  <si>
    <t>remote control system</t>
  </si>
  <si>
    <t>7.3.4</t>
  </si>
  <si>
    <t>control devices</t>
  </si>
  <si>
    <t>1.1.8.; 1.2.4.3.; 1.3.9.; 2.2.1.; 3.3.1.</t>
  </si>
  <si>
    <t>7.3.5</t>
  </si>
  <si>
    <t>Pedale</t>
  </si>
  <si>
    <t>pedals</t>
  </si>
  <si>
    <t>7.3.5.1</t>
  </si>
  <si>
    <t>Lenkung</t>
  </si>
  <si>
    <t>steering system</t>
  </si>
  <si>
    <t>7.3.5.2</t>
  </si>
  <si>
    <t>Lenkhilfe</t>
  </si>
  <si>
    <t>7.3.5.3</t>
  </si>
  <si>
    <t>power-assisted steering</t>
  </si>
  <si>
    <t>Anhängevorrichtungen oder Kupplungen</t>
  </si>
  <si>
    <t>towing or coupling devices</t>
  </si>
  <si>
    <t>1.10.1</t>
  </si>
  <si>
    <t>größte zulässige Zugkraft an der Anhängevorrichtung in Newton</t>
  </si>
  <si>
    <t>größte zulässige vertikale Stützlast auf der Anhängevorrichtung in Newton</t>
  </si>
  <si>
    <t>1.10.2</t>
  </si>
  <si>
    <t>1.10.3</t>
  </si>
  <si>
    <t>maximum drawbar pull provided for at the coupling hook, in Newtons</t>
  </si>
  <si>
    <t>maximum vertical load provided for on the coupling hook, in Newtons</t>
  </si>
  <si>
    <t>7.12</t>
  </si>
  <si>
    <t>Warneinrichtungen</t>
  </si>
  <si>
    <t>7.12.1</t>
  </si>
  <si>
    <t>7.12.2</t>
  </si>
  <si>
    <t>akustischen Warnvorrichtung</t>
  </si>
  <si>
    <t>optischen Warnvorrichtung</t>
  </si>
  <si>
    <t>acoustic signal as a warning</t>
  </si>
  <si>
    <t>light signal as a warning</t>
  </si>
  <si>
    <t>1.2.2.; 3.3.1.</t>
  </si>
  <si>
    <t>1.7.2.; 3.6.1.; 4.1.2.6.; 4.2.2.</t>
  </si>
  <si>
    <t>1.2.2.; 3.3.1.; 3.6.1.</t>
  </si>
  <si>
    <t>für den Bau der Maschine eingesetzte Materialien</t>
  </si>
  <si>
    <t>3.3.1</t>
  </si>
  <si>
    <t>bei dem Betrieb der Maschine verwendeten oder entstehenden Produkte</t>
  </si>
  <si>
    <t>materials used to construct machinery</t>
  </si>
  <si>
    <t>products used or created during the use of the machinery</t>
  </si>
  <si>
    <t>3.3.0</t>
  </si>
  <si>
    <t>1.5.7.; 1.1.3.</t>
  </si>
  <si>
    <t>von der Maschine verwendete Flüssigkeiten / Fluide</t>
  </si>
  <si>
    <t>von der Maschine freigesetzte Flüssigkeiten / Fluide</t>
  </si>
  <si>
    <t>liquids / fluids used by the machinery</t>
  </si>
  <si>
    <t>liquids / fluids produced by the machinery</t>
  </si>
  <si>
    <t>1.5.13.; 1.6.5.</t>
  </si>
  <si>
    <t>7.13</t>
  </si>
  <si>
    <t>Batteriefach</t>
  </si>
  <si>
    <t>battery housing</t>
  </si>
  <si>
    <t>3.3.6</t>
  </si>
  <si>
    <t>von der Maschine verwendete Elektrolyte</t>
  </si>
  <si>
    <t>electrolyte used by the machinery</t>
  </si>
  <si>
    <t>3.3.7</t>
  </si>
  <si>
    <t xml:space="preserve">von der Maschine freigesetzte Aerosole </t>
  </si>
  <si>
    <t>aerosols produced by the machinery</t>
  </si>
  <si>
    <t>1.5.7.; 1.1.3.; 2.1.1.</t>
  </si>
  <si>
    <t>1.5.7.; 2.1.1.</t>
  </si>
  <si>
    <t>von der Maschine verwendete Reinigungs-, Desinfektions- und Spülmittel</t>
  </si>
  <si>
    <t>cleaning, disinfecting and rinsing fluids used by the machinery</t>
  </si>
  <si>
    <t>3.3.2.1.1</t>
  </si>
  <si>
    <t>3.3.8.1</t>
  </si>
  <si>
    <t>3.3.8.2</t>
  </si>
  <si>
    <t>3.3.2.1.2</t>
  </si>
  <si>
    <t>von der Maschine verwendete Schmiermittel</t>
  </si>
  <si>
    <t>lubricants used by the machinery</t>
  </si>
  <si>
    <t>3.3.18.1</t>
  </si>
  <si>
    <t>3.3.18.2</t>
  </si>
  <si>
    <t xml:space="preserve">von der Maschine verwendetes Holz oder Werkstoffe mit ähnlichen physikalischen Eigenschaften </t>
  </si>
  <si>
    <t xml:space="preserve">von der Maschine freigesetztes Holz oder Werkstoffe mit ähnlichen physikalischen Eigenschaften </t>
  </si>
  <si>
    <t>wood and materials with similar physical characteristics used by the machinery</t>
  </si>
  <si>
    <t>wood and materials with similar physical characteristics produced by the machinery</t>
  </si>
  <si>
    <t>3.3.9.1</t>
  </si>
  <si>
    <t>3.3.9.2</t>
  </si>
  <si>
    <t>pesticides used by the machinery</t>
  </si>
  <si>
    <t>pesticides produced by the machinery</t>
  </si>
  <si>
    <t xml:space="preserve">von der Maschine verwendete Pestizide </t>
  </si>
  <si>
    <t xml:space="preserve">von der Maschine freigesetzte Pestizide </t>
  </si>
  <si>
    <t>3.3.10.1</t>
  </si>
  <si>
    <t>3.3.10.2</t>
  </si>
  <si>
    <t xml:space="preserve">von der Maschine verwendete Lebensmittel </t>
  </si>
  <si>
    <t xml:space="preserve">von der Maschine freigesetzte Lebensmittel </t>
  </si>
  <si>
    <t>foodstuff used by the machinery</t>
  </si>
  <si>
    <t>foodstuff produced by the machinery</t>
  </si>
  <si>
    <t>3.3.11.1</t>
  </si>
  <si>
    <t>3.3.11.2</t>
  </si>
  <si>
    <t>cosmetics used by the machinery</t>
  </si>
  <si>
    <t>cosmetics produced by the machinery</t>
  </si>
  <si>
    <t>von der Maschine verwendete kosmetische Erzeugnisse</t>
  </si>
  <si>
    <t xml:space="preserve">von der Maschine freigesetzte kosmetische Erzeugnisse </t>
  </si>
  <si>
    <t>3.3.12.1</t>
  </si>
  <si>
    <t>3.3.12.2</t>
  </si>
  <si>
    <t>von der Maschine verwendete pharmazeutische Erzeugnisse</t>
  </si>
  <si>
    <t xml:space="preserve">von der Maschine freigesetzte pharmazeutische Erzeugnisse </t>
  </si>
  <si>
    <t>pharmaceutical products produced by the machinery</t>
  </si>
  <si>
    <t>pharmaceutical products used by the machinery</t>
  </si>
  <si>
    <t>Funktion</t>
  </si>
  <si>
    <t>Modell</t>
  </si>
  <si>
    <t>Typ</t>
  </si>
  <si>
    <t>Handelsbezeichnung</t>
  </si>
  <si>
    <t>Baureihenbezeichnung</t>
  </si>
  <si>
    <t>Typbezeichnung</t>
  </si>
  <si>
    <t>02.12.2020 09:06:06 Björn Ostermann: -</t>
  </si>
  <si>
    <t>Daten</t>
  </si>
  <si>
    <t>Data</t>
  </si>
  <si>
    <t>Content</t>
  </si>
  <si>
    <t>Datenart</t>
  </si>
  <si>
    <t>Datenbezeichnung</t>
  </si>
  <si>
    <t>Unterlagen</t>
  </si>
  <si>
    <t>Lastenheft</t>
  </si>
  <si>
    <t>Pflichtenheft</t>
  </si>
  <si>
    <t>Vertrag</t>
  </si>
  <si>
    <t>Betriebsart</t>
  </si>
  <si>
    <t>Aktive Sensoren</t>
  </si>
  <si>
    <t>Aktive Aktoren</t>
  </si>
  <si>
    <t>Erforderliche Qualifikation des Bedienungspersonals</t>
  </si>
  <si>
    <t>Lebensphase (Untergruppe)</t>
  </si>
  <si>
    <t xml:space="preserve">MBT RAT maschinenrichtlinie.de
© MBT Ostermann GmbH
Version </t>
  </si>
  <si>
    <t xml:space="preserve">MBT RAT maschinenrichtlinie.com
© MBT Ostermann GmbH
Version </t>
  </si>
  <si>
    <t xml:space="preserve">07.06.2022 17:04:59 Björn Ostermann: </t>
  </si>
  <si>
    <t xml:space="preserve">07.06.2022 17:04:59 Björn Ostermann: 
07.06.2022 17:04:59 Björn Ostermann: </t>
  </si>
  <si>
    <t xml:space="preserve">07.06.2022 17:05:08 Björn Ostermann: </t>
  </si>
  <si>
    <t xml:space="preserve">07.06.2022 17:05:08 Björn Ostermann: 
07.06.2022 17:05:08 Björn Ostermann: </t>
  </si>
  <si>
    <t xml:space="preserve">07.06.2022 17:05:14 Björn Ostermann: </t>
  </si>
  <si>
    <t xml:space="preserve">07.06.2022 17:05:14 Björn Ostermann: 6
07.06.2022 17:05:14 Björn Ostermann: </t>
  </si>
  <si>
    <t xml:space="preserve">07.06.2022 17:05:14 Björn Ostermann: 
07.06.2022 17:05:14 Björn Ostermann: </t>
  </si>
  <si>
    <t xml:space="preserve">07.06.2022 17:05:16 Björn Ostermann: </t>
  </si>
  <si>
    <t xml:space="preserve">07.06.2022 17:05:16 Björn Ostermann: 7
07.06.2022 17:05:16 Björn Ostermann: </t>
  </si>
  <si>
    <t xml:space="preserve">07.06.2022 17:05:16 Björn Ostermann: 
07.06.2022 17:05:16 Björn Ostermann: </t>
  </si>
  <si>
    <t xml:space="preserve">07.06.2022 17:05:17 Björn Ostermann: </t>
  </si>
  <si>
    <t xml:space="preserve">07.06.2022 17:05:17 Björn Ostermann: 8
07.06.2022 17:05:17 Björn Ostermann: </t>
  </si>
  <si>
    <t>07.06.2022 17:05:17 Björn Ostermann: 
07.06.2022 17:05:44 Björn Ostermann: Dokumententyp</t>
  </si>
  <si>
    <t>07.06.2022 17:05:16 Björn Ostermann: 
07.06.2022 17:06:14 Björn Ostermann: Nummer</t>
  </si>
  <si>
    <t>07.06.2022 17:05:14 Björn Ostermann: 
07.06.2022 17:06:27 Björn Ostermann: Titel</t>
  </si>
  <si>
    <t>Abschnitt</t>
  </si>
  <si>
    <t>07.06.2022 17:05:08 Björn Ostermann: 5
07.06.2022 17:05:08 Björn Ostermann: 
07.06.2022 17:06:33 Björn Ostermann: Abschnitt</t>
  </si>
  <si>
    <t>Inhalt</t>
  </si>
  <si>
    <t>07.06.2022 17:08:10 Björn Ostermann: Abschnitt</t>
  </si>
  <si>
    <t xml:space="preserve">07.06.2022 17:09:51 Björn Ostermann: </t>
  </si>
  <si>
    <t xml:space="preserve">07.06.2022 17:09:51 Björn Ostermann: 10
07.06.2022 17:09:51 Björn Ostermann: </t>
  </si>
  <si>
    <t xml:space="preserve">07.06.2022 17:09:51 Björn Ostermann: 
07.06.2022 17:09:51 Björn Ostermann: </t>
  </si>
  <si>
    <t>Spalte33</t>
  </si>
  <si>
    <t xml:space="preserve">07.06.2022 17:09:53 Björn Ostermann: </t>
  </si>
  <si>
    <t xml:space="preserve">07.06.2022 17:09:53 Björn Ostermann: 11
07.06.2022 17:09:53 Björn Ostermann: </t>
  </si>
  <si>
    <t xml:space="preserve">07.06.2022 17:09:53 Björn Ostermann: 
07.06.2022 17:09:53 Björn Ostermann: </t>
  </si>
  <si>
    <t xml:space="preserve">07.06.2022 17:04:59 Björn Ostermann: 
07.06.2022 17:06:41 Björn Ostermann: Inhalt
07.06.2022 17:10:08 Björn Ostermann: </t>
  </si>
  <si>
    <t>07.06.2022 17:09:53 Björn Ostermann: 
07.06.2022 17:10:09 Björn Ostermann: Inhalt</t>
  </si>
  <si>
    <t xml:space="preserve">07.06.2022 17:09:51 Björn Ostermann: 
07.06.2022 17:10:42 Björn Ostermann: bestimmungsgemäße Verwendung / vorgesehenen Bedingungen </t>
  </si>
  <si>
    <t xml:space="preserve">07.06.2022 17:04:59 Björn Ostermann: 4
07.06.2022 17:04:59 Björn Ostermann: 
07.06.2022 17:11:40 Björn Ostermann: vernünftigerweise vorhersehbare Fehlanwendung / vorhersehbaren ungewöhnlichen Bedingungen / Bedienungsfehler </t>
  </si>
  <si>
    <t>Grenzen der Maschine</t>
  </si>
  <si>
    <t>07.06.2022 17:05:17 Björn Ostermann: 
07.06.2022 17:05:17 Björn Ostermann: 
07.06.2022 17:12:22 Björn Ostermann: Verwendung / Fehlanwendung
07.06.2022 17:12:45 Björn Ostermann: Grenzen der Maschine</t>
  </si>
  <si>
    <t xml:space="preserve">07.06.2022 17:13:47 Björn Ostermann: </t>
  </si>
  <si>
    <t>07.06.2022 17:13:49 Björn Ostermann: Gefährdungsereignis (Gefährdung / Gefährdungssituation)</t>
  </si>
  <si>
    <t xml:space="preserve">07.06.2022 17:13:58 Björn Ostermann: </t>
  </si>
  <si>
    <t>07.06.2022 17:14:04 Björn Ostermann: 
07.06.2022 17:14:09 Björn Ostermann: Gefährdete Personen</t>
  </si>
  <si>
    <t xml:space="preserve">07.06.2022 17:15:25 Björn Ostermann: </t>
  </si>
  <si>
    <t xml:space="preserve">07.06.2022 17:15:51 Björn Ostermann: </t>
  </si>
  <si>
    <t xml:space="preserve">07.06.2022 17:15:51 Björn Ostermann: 20
07.06.2022 17:15:51 Björn Ostermann: </t>
  </si>
  <si>
    <t xml:space="preserve">07.06.2022 17:15:51 Björn Ostermann: 
07.06.2022 17:15:51 Björn Ostermann: </t>
  </si>
  <si>
    <t>Gruppe</t>
  </si>
  <si>
    <t>07.06.2022 17:15:51 Björn Ostermann: 
07.06.2022 17:16:00 Björn Ostermann: Gruppe</t>
  </si>
  <si>
    <t>Einordnung in Gefährdungen nach EN ISO 12100 Tabelle B.1</t>
  </si>
  <si>
    <t>07.06.2022 17:15:51 Björn Ostermann: 
07.06.2022 17:16:49 Björn Ostermann: Einordnung in Gefährdungen nach EN ISO 12100 Tabelle B.1</t>
  </si>
  <si>
    <t>07.06.2022 17:18:14 Björn Ostermann: Titel</t>
  </si>
  <si>
    <t>07.06.2022 17:18:20 Björn Ostermann: Inhalt</t>
  </si>
  <si>
    <t>Beschreibung</t>
  </si>
  <si>
    <t>Energielos</t>
  </si>
  <si>
    <t>Produkt ist energielos, z.B. bei Transport, Aufbau, Abbau</t>
  </si>
  <si>
    <t>Normalbetrieb</t>
  </si>
  <si>
    <t>Produkt arbeitet in bestimmungsgemäßer Produktion</t>
  </si>
  <si>
    <t>Zustimmtaster</t>
  </si>
  <si>
    <t>Motor X in SLS, Zylinder Y, …</t>
  </si>
  <si>
    <t>Produkt wird eingerichtet, dazu müssen die Bewegungen X, Y und Z sicher ausgeführt werden</t>
  </si>
  <si>
    <t>Einrichten</t>
  </si>
  <si>
    <t xml:space="preserve">07.06.2022 17:31:19 Björn Ostermann: </t>
  </si>
  <si>
    <t xml:space="preserve">07.06.2022 17:31:20 Björn Ostermann: </t>
  </si>
  <si>
    <t xml:space="preserve">07.06.2022 17:31:19 Björn Ostermann: 21
07.06.2022 17:31:20 Björn Ostermann: </t>
  </si>
  <si>
    <t xml:space="preserve">07.06.2022 17:32:27 Björn Ostermann: </t>
  </si>
  <si>
    <t>07.06.2022 17:31:20 Björn Ostermann: 
07.06.2022 17:32:59 Björn Ostermann: Betriebsart</t>
  </si>
  <si>
    <t xml:space="preserve">08.06.2022 17:05:02 Björn Ostermann: </t>
  </si>
  <si>
    <t>Sortieren nach MRL Anhang I Nummer</t>
  </si>
  <si>
    <t>08.06.2022 17:05:02 Björn Ostermann: 
08.06.2022 17:06:35 Björn Ostermann: 1.1.</t>
  </si>
  <si>
    <t>08.06.2022 17:05:02 Björn Ostermann: 
08.06.2022 17:06:35 Björn Ostermann: 1.1.2.</t>
  </si>
  <si>
    <t>08.06.2022 17:05:02 Björn Ostermann: 
08.06.2022 17:06:35 Björn Ostermann: 1.1.3.</t>
  </si>
  <si>
    <t>08.06.2022 17:05:02 Björn Ostermann: 
08.06.2022 17:06:35 Björn Ostermann: 1.1.4.</t>
  </si>
  <si>
    <t>08.06.2022 17:05:02 Björn Ostermann: 
08.06.2022 17:06:35 Björn Ostermann: 1.1.5.</t>
  </si>
  <si>
    <t>08.06.2022 17:05:02 Björn Ostermann: 
08.06.2022 17:06:35 Björn Ostermann: 1.1.6.</t>
  </si>
  <si>
    <t>08.06.2022 17:05:02 Björn Ostermann: 
08.06.2022 17:06:35 Björn Ostermann: 1.1.7.</t>
  </si>
  <si>
    <t>08.06.2022 17:05:02 Björn Ostermann: 
08.06.2022 17:06:35 Björn Ostermann: 1.1.8.</t>
  </si>
  <si>
    <t>08.06.2022 17:05:02 Björn Ostermann: 
08.06.2022 17:06:35 Björn Ostermann: 1.2.</t>
  </si>
  <si>
    <t>08.06.2022 17:05:02 Björn Ostermann: 
08.06.2022 17:06:35 Björn Ostermann: 1.2.1.</t>
  </si>
  <si>
    <t>08.06.2022 17:05:02 Björn Ostermann: 
08.06.2022 17:06:35 Björn Ostermann: 1.2.2.</t>
  </si>
  <si>
    <t>08.06.2022 17:05:02 Björn Ostermann: 
08.06.2022 17:06:35 Björn Ostermann: 1.2.3.</t>
  </si>
  <si>
    <t>08.06.2022 17:05:02 Björn Ostermann: 
08.06.2022 17:06:35 Björn Ostermann: 1.2.4.</t>
  </si>
  <si>
    <t>08.06.2022 17:05:02 Björn Ostermann: 
08.06.2022 17:06:35 Björn Ostermann: 1.2.4.1.</t>
  </si>
  <si>
    <t>08.06.2022 17:05:02 Björn Ostermann: 
08.06.2022 17:06:35 Björn Ostermann: 1.2.4.2.</t>
  </si>
  <si>
    <t>08.06.2022 17:05:02 Björn Ostermann: 
08.06.2022 17:06:35 Björn Ostermann: 1.2.4.3.</t>
  </si>
  <si>
    <t>08.06.2022 17:05:02 Björn Ostermann: 
08.06.2022 17:06:35 Björn Ostermann: 1.2.4.4.</t>
  </si>
  <si>
    <t>08.06.2022 17:05:02 Björn Ostermann: 
08.06.2022 17:06:35 Björn Ostermann: 1.2.5.</t>
  </si>
  <si>
    <t>08.06.2022 17:05:02 Björn Ostermann: 
08.06.2022 17:06:35 Björn Ostermann: 1.2.6.</t>
  </si>
  <si>
    <t>08.06.2022 17:05:02 Björn Ostermann: 
08.06.2022 17:06:35 Björn Ostermann: 1.3.</t>
  </si>
  <si>
    <t>08.06.2022 17:05:02 Björn Ostermann: 
08.06.2022 17:06:35 Björn Ostermann: 1.3.1.</t>
  </si>
  <si>
    <t>08.06.2022 17:05:02 Björn Ostermann: 
08.06.2022 17:06:35 Björn Ostermann: 1.3.2.</t>
  </si>
  <si>
    <t>08.06.2022 17:05:02 Björn Ostermann: 
08.06.2022 17:06:35 Björn Ostermann: 1.3.3.</t>
  </si>
  <si>
    <t>08.06.2022 17:05:02 Björn Ostermann: 
08.06.2022 17:06:35 Björn Ostermann: 1.3.4.</t>
  </si>
  <si>
    <t>08.06.2022 17:05:02 Björn Ostermann: 
08.06.2022 17:06:35 Björn Ostermann: 1.3.5.</t>
  </si>
  <si>
    <t>08.06.2022 17:05:02 Björn Ostermann: 
08.06.2022 17:06:35 Björn Ostermann: 1.3.6.</t>
  </si>
  <si>
    <t>08.06.2022 17:05:02 Björn Ostermann: 
08.06.2022 17:06:35 Björn Ostermann: 1.3.7.</t>
  </si>
  <si>
    <t>08.06.2022 17:05:02 Björn Ostermann: 30
08.06.2022 17:05:02 Björn Ostermann: 
08.06.2022 17:06:35 Björn Ostermann: 1.3.8.</t>
  </si>
  <si>
    <t>08.06.2022 17:05:02 Björn Ostermann: 
08.06.2022 17:06:35 Björn Ostermann: 1.3.8.1.</t>
  </si>
  <si>
    <t>08.06.2022 17:05:02 Björn Ostermann: 
08.06.2022 17:06:35 Björn Ostermann: 1.3.8.2.</t>
  </si>
  <si>
    <t>08.06.2022 17:05:02 Björn Ostermann: 
08.06.2022 17:06:35 Björn Ostermann: 1.3.9.</t>
  </si>
  <si>
    <t>08.06.2022 17:05:02 Björn Ostermann: 
08.06.2022 17:06:35 Björn Ostermann: 1.4.</t>
  </si>
  <si>
    <t>08.06.2022 17:05:02 Björn Ostermann: 
08.06.2022 17:06:35 Björn Ostermann: 1.4.1.</t>
  </si>
  <si>
    <t>08.06.2022 17:05:02 Björn Ostermann: 
08.06.2022 17:06:35 Björn Ostermann: 1.4.2.</t>
  </si>
  <si>
    <t>08.06.2022 17:05:02 Björn Ostermann: 
08.06.2022 17:06:35 Björn Ostermann: 1.4.2.1.</t>
  </si>
  <si>
    <t>08.06.2022 17:05:02 Björn Ostermann: 
08.06.2022 17:06:35 Björn Ostermann: 1.4.2.2.</t>
  </si>
  <si>
    <t>08.06.2022 17:05:02 Björn Ostermann: 
08.06.2022 17:06:35 Björn Ostermann: 1.4.2.3.</t>
  </si>
  <si>
    <t>08.06.2022 17:05:02 Björn Ostermann: 
08.06.2022 17:06:35 Björn Ostermann: 1.4.3.</t>
  </si>
  <si>
    <t>08.06.2022 17:05:02 Björn Ostermann: 
08.06.2022 17:06:35 Björn Ostermann: 1.5.</t>
  </si>
  <si>
    <t>08.06.2022 17:05:02 Björn Ostermann: 
08.06.2022 17:06:35 Björn Ostermann: 1.5.01.</t>
  </si>
  <si>
    <t>08.06.2022 17:05:02 Björn Ostermann: 
08.06.2022 17:06:35 Björn Ostermann: 1.5.02.</t>
  </si>
  <si>
    <t>08.06.2022 17:05:02 Björn Ostermann: 
08.06.2022 17:06:35 Björn Ostermann: 1.5.03.</t>
  </si>
  <si>
    <t>08.06.2022 17:05:02 Björn Ostermann: 
08.06.2022 17:06:35 Björn Ostermann: 1.5.04.</t>
  </si>
  <si>
    <t>08.06.2022 17:05:02 Björn Ostermann: 
08.06.2022 17:06:35 Björn Ostermann: 1.5.05.</t>
  </si>
  <si>
    <t>08.06.2022 17:05:02 Björn Ostermann: 
08.06.2022 17:06:35 Björn Ostermann: 1.5.06.</t>
  </si>
  <si>
    <t>08.06.2022 17:05:02 Björn Ostermann: 
08.06.2022 17:06:35 Björn Ostermann: 1.5.07.</t>
  </si>
  <si>
    <t>08.06.2022 17:05:02 Björn Ostermann: 
08.06.2022 17:06:35 Björn Ostermann: 1.5.08.</t>
  </si>
  <si>
    <t>08.06.2022 17:05:02 Björn Ostermann: 
08.06.2022 17:06:35 Björn Ostermann: 1.5.09.</t>
  </si>
  <si>
    <t>08.06.2022 17:05:02 Björn Ostermann: 
08.06.2022 17:06:35 Björn Ostermann: 1.5.10.</t>
  </si>
  <si>
    <t>08.06.2022 17:05:02 Björn Ostermann: 
08.06.2022 17:06:35 Björn Ostermann: 1.5.11.</t>
  </si>
  <si>
    <t>08.06.2022 17:05:02 Björn Ostermann: 
08.06.2022 17:06:35 Björn Ostermann: 1.5.12.</t>
  </si>
  <si>
    <t>08.06.2022 17:05:02 Björn Ostermann: 
08.06.2022 17:06:35 Björn Ostermann: 1.5.13.</t>
  </si>
  <si>
    <t>08.06.2022 17:05:02 Björn Ostermann: 
08.06.2022 17:06:35 Björn Ostermann: 1.5.14.</t>
  </si>
  <si>
    <t>08.06.2022 17:05:02 Björn Ostermann: 
08.06.2022 17:06:35 Björn Ostermann: 1.5.15.</t>
  </si>
  <si>
    <t>08.06.2022 17:05:02 Björn Ostermann: 
08.06.2022 17:06:35 Björn Ostermann: 1.5.16.</t>
  </si>
  <si>
    <t>08.06.2022 17:05:02 Björn Ostermann: 
08.06.2022 17:06:35 Björn Ostermann: 1.6.</t>
  </si>
  <si>
    <t>08.06.2022 17:05:02 Björn Ostermann: 
08.06.2022 17:06:35 Björn Ostermann: 1.6.1.</t>
  </si>
  <si>
    <t>08.06.2022 17:05:02 Björn Ostermann: 
08.06.2022 17:06:35 Björn Ostermann: 1.6.2.</t>
  </si>
  <si>
    <t>08.06.2022 17:05:02 Björn Ostermann: 
08.06.2022 17:06:35 Björn Ostermann: 1.6.3.</t>
  </si>
  <si>
    <t>08.06.2022 17:05:02 Björn Ostermann: 
08.06.2022 17:06:35 Björn Ostermann: 1.6.4.</t>
  </si>
  <si>
    <t>08.06.2022 17:05:02 Björn Ostermann: 
08.06.2022 17:06:35 Björn Ostermann: 1.6.5.</t>
  </si>
  <si>
    <t>08.06.2022 17:05:02 Björn Ostermann: 
08.06.2022 17:06:35 Björn Ostermann: 1.7.</t>
  </si>
  <si>
    <t>08.06.2022 17:05:02 Björn Ostermann: 
08.06.2022 17:06:35 Björn Ostermann: 1.7.1.</t>
  </si>
  <si>
    <t>08.06.2022 17:05:02 Björn Ostermann: 
08.06.2022 17:06:35 Björn Ostermann: 1.7.1.1.</t>
  </si>
  <si>
    <t>08.06.2022 17:05:02 Björn Ostermann: 
08.06.2022 17:06:35 Björn Ostermann: 1.7.1.2.</t>
  </si>
  <si>
    <t>08.06.2022 17:05:02 Björn Ostermann: 
08.06.2022 17:06:35 Björn Ostermann: 1.7.2.</t>
  </si>
  <si>
    <t>08.06.2022 17:05:02 Björn Ostermann: 
08.06.2022 17:06:35 Björn Ostermann: 1.7.3.</t>
  </si>
  <si>
    <t>08.06.2022 17:05:02 Björn Ostermann: 
08.06.2022 17:06:35 Björn Ostermann: 1.7.4.</t>
  </si>
  <si>
    <t>08.06.2022 17:05:02 Björn Ostermann: 
08.06.2022 17:06:35 Björn Ostermann: 1.7.4.1.</t>
  </si>
  <si>
    <t>08.06.2022 17:05:02 Björn Ostermann: 
08.06.2022 17:06:35 Björn Ostermann: 1.7.4.2.</t>
  </si>
  <si>
    <t>08.06.2022 17:05:02 Björn Ostermann: 
08.06.2022 17:06:35 Björn Ostermann: 1.7.4.3.</t>
  </si>
  <si>
    <t>08.06.2022 17:05:02 Björn Ostermann: 
08.06.2022 17:06:35 Björn Ostermann: 2.</t>
  </si>
  <si>
    <t>08.06.2022 17:05:02 Björn Ostermann: 
08.06.2022 17:06:35 Björn Ostermann: 2.1.</t>
  </si>
  <si>
    <t>08.06.2022 17:05:02 Björn Ostermann: 
08.06.2022 17:06:35 Björn Ostermann: 2.1.1.</t>
  </si>
  <si>
    <t>08.06.2022 17:05:02 Björn Ostermann: 
08.06.2022 17:06:35 Björn Ostermann: 2.1.2.</t>
  </si>
  <si>
    <t>08.06.2022 17:05:02 Björn Ostermann: 
08.06.2022 17:06:35 Björn Ostermann: 2.2.</t>
  </si>
  <si>
    <t>08.06.2022 17:05:02 Björn Ostermann: 
08.06.2022 17:06:35 Björn Ostermann: 2.2.1.</t>
  </si>
  <si>
    <t>08.06.2022 17:05:02 Björn Ostermann: 
08.06.2022 17:06:35 Björn Ostermann: 2.2.1.1.</t>
  </si>
  <si>
    <t>08.06.2022 17:05:02 Björn Ostermann: 
08.06.2022 17:06:35 Björn Ostermann: 2.2.2.</t>
  </si>
  <si>
    <t>08.06.2022 17:05:02 Björn Ostermann: 
08.06.2022 17:06:35 Björn Ostermann: 2.2.2.1.</t>
  </si>
  <si>
    <t>08.06.2022 17:05:02 Björn Ostermann: 
08.06.2022 17:06:35 Björn Ostermann: 2.2.2.2.</t>
  </si>
  <si>
    <t>08.06.2022 17:05:02 Björn Ostermann: 
08.06.2022 17:06:35 Björn Ostermann: 2.3.</t>
  </si>
  <si>
    <t>08.06.2022 17:05:02 Björn Ostermann: 
08.06.2022 17:06:35 Björn Ostermann: 2.4.</t>
  </si>
  <si>
    <t>08.06.2022 17:05:02 Björn Ostermann: 
08.06.2022 17:06:35 Björn Ostermann: 2.4.01.</t>
  </si>
  <si>
    <t>08.06.2022 17:05:02 Björn Ostermann: 
08.06.2022 17:06:35 Björn Ostermann: 2.4.02.</t>
  </si>
  <si>
    <t>08.06.2022 17:05:02 Björn Ostermann: 
08.06.2022 17:06:35 Björn Ostermann: 2.4.03.</t>
  </si>
  <si>
    <t>08.06.2022 17:05:02 Björn Ostermann: 
08.06.2022 17:06:35 Björn Ostermann: 2.4.04.</t>
  </si>
  <si>
    <t>08.06.2022 17:05:02 Björn Ostermann: 
08.06.2022 17:06:35 Björn Ostermann: 2.4.05.</t>
  </si>
  <si>
    <t>08.06.2022 17:05:02 Björn Ostermann: 
08.06.2022 17:06:35 Björn Ostermann: 2.4.05.1.</t>
  </si>
  <si>
    <t>08.06.2022 17:05:02 Björn Ostermann: 
08.06.2022 17:06:35 Björn Ostermann: 2.4.05.2.</t>
  </si>
  <si>
    <t>08.06.2022 17:05:02 Björn Ostermann: 
08.06.2022 17:06:35 Björn Ostermann: 2.4.05.3.</t>
  </si>
  <si>
    <t>08.06.2022 17:05:02 Björn Ostermann: 
08.06.2022 17:06:35 Björn Ostermann: 2.4.05.4.</t>
  </si>
  <si>
    <t>08.06.2022 17:05:02 Björn Ostermann: 
08.06.2022 17:06:35 Björn Ostermann: 2.4.06.</t>
  </si>
  <si>
    <t>08.06.2022 17:05:02 Björn Ostermann: 
08.06.2022 17:06:35 Björn Ostermann: 2.4.06.1.</t>
  </si>
  <si>
    <t>08.06.2022 17:05:02 Björn Ostermann: 
08.06.2022 17:06:35 Björn Ostermann: 2.4.06.2.</t>
  </si>
  <si>
    <t>08.06.2022 17:05:02 Björn Ostermann: 
08.06.2022 17:06:35 Björn Ostermann: 2.4.07.</t>
  </si>
  <si>
    <t>08.06.2022 17:05:02 Björn Ostermann: 
08.06.2022 17:06:35 Björn Ostermann: 2.4.08.</t>
  </si>
  <si>
    <t>08.06.2022 17:05:02 Björn Ostermann: 
08.06.2022 17:06:35 Björn Ostermann: 2.4.09.</t>
  </si>
  <si>
    <t>08.06.2022 17:05:02 Björn Ostermann: 
08.06.2022 17:06:35 Björn Ostermann: 2.4.10.</t>
  </si>
  <si>
    <t>08.06.2022 17:05:02 Björn Ostermann: 
08.06.2022 17:06:35 Björn Ostermann: 3.</t>
  </si>
  <si>
    <t>08.06.2022 17:05:02 Björn Ostermann: 
08.06.2022 17:06:35 Björn Ostermann: 3.1.</t>
  </si>
  <si>
    <t>08.06.2022 17:05:02 Björn Ostermann: 
08.06.2022 17:06:35 Björn Ostermann: 3.1.1.</t>
  </si>
  <si>
    <t>08.06.2022 17:05:02 Björn Ostermann: 
08.06.2022 17:06:35 Björn Ostermann: 3.2.</t>
  </si>
  <si>
    <t>08.06.2022 17:05:02 Björn Ostermann: 
08.06.2022 17:06:35 Björn Ostermann: 3.2.1.</t>
  </si>
  <si>
    <t>08.06.2022 17:05:02 Björn Ostermann: 
08.06.2022 17:06:35 Björn Ostermann: 3.2.2.</t>
  </si>
  <si>
    <t>08.06.2022 17:05:02 Björn Ostermann: 
08.06.2022 17:06:35 Björn Ostermann: 3.2.3.</t>
  </si>
  <si>
    <t>08.06.2022 17:05:02 Björn Ostermann: 
08.06.2022 17:06:35 Björn Ostermann: 3.3.</t>
  </si>
  <si>
    <t>08.06.2022 17:05:02 Björn Ostermann: 
08.06.2022 17:06:35 Björn Ostermann: 3.3.1.</t>
  </si>
  <si>
    <t>08.06.2022 17:05:02 Björn Ostermann: 
08.06.2022 17:06:35 Björn Ostermann: 3.3.2.</t>
  </si>
  <si>
    <t>08.06.2022 17:05:02 Björn Ostermann: 
08.06.2022 17:06:35 Björn Ostermann: 3.3.3.</t>
  </si>
  <si>
    <t>08.06.2022 17:05:02 Björn Ostermann: 
08.06.2022 17:06:35 Björn Ostermann: 3.3.4.</t>
  </si>
  <si>
    <t>08.06.2022 17:05:02 Björn Ostermann: 
08.06.2022 17:06:35 Björn Ostermann: 3.3.5.</t>
  </si>
  <si>
    <t>08.06.2022 17:05:02 Björn Ostermann: 
08.06.2022 17:06:35 Björn Ostermann: 3.4.</t>
  </si>
  <si>
    <t>08.06.2022 17:05:02 Björn Ostermann: 
08.06.2022 17:06:35 Björn Ostermann: 3.4.1.</t>
  </si>
  <si>
    <t>08.06.2022 17:05:02 Björn Ostermann: 
08.06.2022 17:06:35 Björn Ostermann: 3.4.2.</t>
  </si>
  <si>
    <t>08.06.2022 17:05:02 Björn Ostermann: 
08.06.2022 17:06:35 Björn Ostermann: 3.4.3.</t>
  </si>
  <si>
    <t>08.06.2022 17:05:02 Björn Ostermann: 
08.06.2022 17:06:35 Björn Ostermann: 3.4.4.</t>
  </si>
  <si>
    <t>08.06.2022 17:05:02 Björn Ostermann: 
08.06.2022 17:06:35 Björn Ostermann: 3.4.5.</t>
  </si>
  <si>
    <t>08.06.2022 17:05:02 Björn Ostermann: 
08.06.2022 17:06:35 Björn Ostermann: 3.4.6.</t>
  </si>
  <si>
    <t>08.06.2022 17:05:02 Björn Ostermann: 
08.06.2022 17:06:35 Björn Ostermann: 3.4.7.</t>
  </si>
  <si>
    <t>08.06.2022 17:05:02 Björn Ostermann: 
08.06.2022 17:06:35 Björn Ostermann: 3.5.</t>
  </si>
  <si>
    <t>08.06.2022 17:05:02 Björn Ostermann: 
08.06.2022 17:06:35 Björn Ostermann: 3.5.1.</t>
  </si>
  <si>
    <t>08.06.2022 17:05:02 Björn Ostermann: 
08.06.2022 17:06:35 Björn Ostermann: 3.5.2.</t>
  </si>
  <si>
    <t>08.06.2022 17:05:02 Björn Ostermann: 
08.06.2022 17:06:35 Björn Ostermann: 3.5.3.</t>
  </si>
  <si>
    <t>08.06.2022 17:05:02 Björn Ostermann: 
08.06.2022 17:06:35 Björn Ostermann: 3.6.</t>
  </si>
  <si>
    <t>08.06.2022 17:05:02 Björn Ostermann: 
08.06.2022 17:06:35 Björn Ostermann: 3.6.1.</t>
  </si>
  <si>
    <t>08.06.2022 17:05:02 Björn Ostermann: 
08.06.2022 17:06:35 Björn Ostermann: 3.6.2.</t>
  </si>
  <si>
    <t>08.06.2022 17:05:02 Björn Ostermann: 
08.06.2022 17:06:35 Björn Ostermann: 3.6.3.</t>
  </si>
  <si>
    <t>08.06.2022 17:05:02 Björn Ostermann: 
08.06.2022 17:06:35 Björn Ostermann: 3.6.3.1.</t>
  </si>
  <si>
    <t>08.06.2022 17:05:02 Björn Ostermann: 
08.06.2022 17:06:35 Björn Ostermann: 3.6.3.2.</t>
  </si>
  <si>
    <t>08.06.2022 17:05:02 Björn Ostermann: 
08.06.2022 17:06:35 Björn Ostermann: 4.</t>
  </si>
  <si>
    <t>08.06.2022 17:05:02 Björn Ostermann: 
08.06.2022 17:06:35 Björn Ostermann: 4.1.</t>
  </si>
  <si>
    <t>08.06.2022 17:05:02 Björn Ostermann: 
08.06.2022 17:06:35 Björn Ostermann: 4.1.1.</t>
  </si>
  <si>
    <t>08.06.2022 17:05:02 Björn Ostermann: 
08.06.2022 17:06:35 Björn Ostermann: 4.1.2.</t>
  </si>
  <si>
    <t>08.06.2022 17:05:02 Björn Ostermann: 
08.06.2022 17:06:35 Björn Ostermann: 4.1.2.1.</t>
  </si>
  <si>
    <t>08.06.2022 17:05:02 Björn Ostermann: 
08.06.2022 17:06:35 Björn Ostermann: 4.1.2.2.</t>
  </si>
  <si>
    <t>08.06.2022 17:05:02 Björn Ostermann: 
08.06.2022 17:06:35 Björn Ostermann: 4.1.2.3.</t>
  </si>
  <si>
    <t>08.06.2022 17:05:02 Björn Ostermann: 
08.06.2022 17:06:35 Björn Ostermann: 4.1.2.4.</t>
  </si>
  <si>
    <t>08.06.2022 17:05:02 Björn Ostermann: 
08.06.2022 17:06:35 Björn Ostermann: 4.1.2.5.</t>
  </si>
  <si>
    <t>08.06.2022 17:05:02 Björn Ostermann: 
08.06.2022 17:06:35 Björn Ostermann: 4.1.2.6.</t>
  </si>
  <si>
    <t>08.06.2022 17:05:02 Björn Ostermann: 
08.06.2022 17:06:35 Björn Ostermann: 4.1.2.7.</t>
  </si>
  <si>
    <t>08.06.2022 17:05:02 Björn Ostermann: 
08.06.2022 17:06:35 Björn Ostermann: 4.1.2.8.</t>
  </si>
  <si>
    <t>08.06.2022 17:05:02 Björn Ostermann: 
08.06.2022 17:06:35 Björn Ostermann: 4.1.2.8.1.</t>
  </si>
  <si>
    <t>08.06.2022 17:05:02 Björn Ostermann: 
08.06.2022 17:06:35 Björn Ostermann: 4.1.2.8.2.</t>
  </si>
  <si>
    <t>08.06.2022 17:05:02 Björn Ostermann: 
08.06.2022 17:06:35 Björn Ostermann: 4.1.2.8.3.</t>
  </si>
  <si>
    <t>08.06.2022 17:05:02 Björn Ostermann: 
08.06.2022 17:06:35 Björn Ostermann: 4.1.2.8.4.</t>
  </si>
  <si>
    <t>08.06.2022 17:05:02 Björn Ostermann: 
08.06.2022 17:06:35 Björn Ostermann: 4.1.2.8.5.</t>
  </si>
  <si>
    <t>08.06.2022 17:05:02 Björn Ostermann: 
08.06.2022 17:06:35 Björn Ostermann: 4.1.3.</t>
  </si>
  <si>
    <t>08.06.2022 17:05:02 Björn Ostermann: 
08.06.2022 17:06:35 Björn Ostermann: 4.2.</t>
  </si>
  <si>
    <t>08.06.2022 17:05:02 Björn Ostermann: 
08.06.2022 17:06:35 Björn Ostermann: 4.2.1.</t>
  </si>
  <si>
    <t>08.06.2022 17:05:02 Björn Ostermann: 
08.06.2022 17:06:35 Björn Ostermann: 4.2.2.</t>
  </si>
  <si>
    <t>08.06.2022 17:05:02 Björn Ostermann: 
08.06.2022 17:06:35 Björn Ostermann: 4.2.3.</t>
  </si>
  <si>
    <t>08.06.2022 17:05:02 Björn Ostermann: 
08.06.2022 17:06:35 Björn Ostermann: 4.3.</t>
  </si>
  <si>
    <t>08.06.2022 17:05:02 Björn Ostermann: 
08.06.2022 17:06:35 Björn Ostermann: 4.3.1.</t>
  </si>
  <si>
    <t>08.06.2022 17:05:02 Björn Ostermann: 
08.06.2022 17:06:35 Björn Ostermann: 4.3.2.</t>
  </si>
  <si>
    <t>08.06.2022 17:05:02 Björn Ostermann: 
08.06.2022 17:06:35 Björn Ostermann: 4.3.3.</t>
  </si>
  <si>
    <t>08.06.2022 17:05:02 Björn Ostermann: 
08.06.2022 17:06:35 Björn Ostermann: 4.4.</t>
  </si>
  <si>
    <t>08.06.2022 17:05:02 Björn Ostermann: 
08.06.2022 17:06:35 Björn Ostermann: 4.4.1.</t>
  </si>
  <si>
    <t>08.06.2022 17:05:02 Björn Ostermann: 
08.06.2022 17:06:35 Björn Ostermann: 4.4.2.</t>
  </si>
  <si>
    <t>08.06.2022 17:05:02 Björn Ostermann: 
08.06.2022 17:06:35 Björn Ostermann: 5.</t>
  </si>
  <si>
    <t>08.06.2022 17:05:02 Björn Ostermann: 
08.06.2022 17:06:35 Björn Ostermann: 5.1.</t>
  </si>
  <si>
    <t>08.06.2022 17:05:02 Björn Ostermann: 
08.06.2022 17:06:35 Björn Ostermann: 5.2.</t>
  </si>
  <si>
    <t>08.06.2022 17:05:02 Björn Ostermann: 
08.06.2022 17:06:35 Björn Ostermann: 5.3.</t>
  </si>
  <si>
    <t>08.06.2022 17:05:02 Björn Ostermann: 
08.06.2022 17:06:35 Björn Ostermann: 5.4.</t>
  </si>
  <si>
    <t>08.06.2022 17:05:02 Björn Ostermann: 
08.06.2022 17:06:35 Björn Ostermann: 5.5.</t>
  </si>
  <si>
    <t>08.06.2022 17:05:02 Björn Ostermann: 
08.06.2022 17:06:35 Björn Ostermann: 5.6.</t>
  </si>
  <si>
    <t>08.06.2022 17:05:02 Björn Ostermann: 
08.06.2022 17:06:35 Björn Ostermann: 6.</t>
  </si>
  <si>
    <t>08.06.2022 17:05:02 Björn Ostermann: 
08.06.2022 17:06:35 Björn Ostermann: 6.1.</t>
  </si>
  <si>
    <t>08.06.2022 17:05:02 Björn Ostermann: 
08.06.2022 17:06:35 Björn Ostermann: 6.1.1.</t>
  </si>
  <si>
    <t>08.06.2022 17:05:02 Björn Ostermann: 
08.06.2022 17:06:35 Björn Ostermann: 6.1.2.</t>
  </si>
  <si>
    <t>08.06.2022 17:05:02 Björn Ostermann: 
08.06.2022 17:06:35 Björn Ostermann: 6.2.</t>
  </si>
  <si>
    <t>08.06.2022 17:05:02 Björn Ostermann: 
08.06.2022 17:06:35 Björn Ostermann: 6.3.</t>
  </si>
  <si>
    <t>08.06.2022 17:05:02 Björn Ostermann: 
08.06.2022 17:06:35 Björn Ostermann: 6.3.1.</t>
  </si>
  <si>
    <t>08.06.2022 17:05:02 Björn Ostermann: 
08.06.2022 17:06:35 Björn Ostermann: 6.3.2.</t>
  </si>
  <si>
    <t>08.06.2022 17:05:02 Björn Ostermann: 
08.06.2022 17:06:35 Björn Ostermann: 6.3.3.</t>
  </si>
  <si>
    <t>08.06.2022 17:05:02 Björn Ostermann: 
08.06.2022 17:06:35 Björn Ostermann: 6.4.</t>
  </si>
  <si>
    <t>08.06.2022 17:05:02 Björn Ostermann: 
08.06.2022 17:06:35 Björn Ostermann: 6.4.1.</t>
  </si>
  <si>
    <t>08.06.2022 17:05:02 Björn Ostermann: 
08.06.2022 17:06:35 Björn Ostermann: 6.4.2.</t>
  </si>
  <si>
    <t>08.06.2022 17:05:02 Björn Ostermann: 
08.06.2022 17:06:35 Björn Ostermann: 6.4.3.</t>
  </si>
  <si>
    <t>08.06.2022 17:05:02 Björn Ostermann: 
08.06.2022 17:05:02 Björn Ostermann: 
08.06.2022 17:06:05 Björn Ostermann: Sortieren nach MRL Anhang I Nummer
08.06.2022 17:06:35 Björn Ostermann: 6.5.</t>
  </si>
  <si>
    <t>Gefährdung</t>
  </si>
  <si>
    <t xml:space="preserve">08.06.2022 17:36:34 Björn Ostermann: </t>
  </si>
  <si>
    <t xml:space="preserve">08.06.2022 17:36:34 Björn Ostermann: 31
08.06.2022 17:36:34 Björn Ostermann: </t>
  </si>
  <si>
    <t xml:space="preserve">08.06.2022 17:36:34 Björn Ostermann: 
08.06.2022 17:36:34 Björn Ostermann: </t>
  </si>
  <si>
    <t>07.06.2022 17:18:01 Björn Ostermann: Dokumententyp
08.06.2022 17:36:49 Björn Ostermann: Dokumententyp</t>
  </si>
  <si>
    <t xml:space="preserve">08.06.2022 17:36:49 Björn Ostermann: </t>
  </si>
  <si>
    <t xml:space="preserve">08.06.2022 17:36:49 Björn Ostermann: 15
08.06.2022 17:36:49 Björn Ostermann: </t>
  </si>
  <si>
    <t xml:space="preserve">08.06.2022 17:36:53 Björn Ostermann: </t>
  </si>
  <si>
    <t xml:space="preserve">08.06.2022 17:36:53 Björn Ostermann: 32
08.06.2022 17:36:53 Björn Ostermann: </t>
  </si>
  <si>
    <t xml:space="preserve">08.06.2022 17:36:53 Björn Ostermann: 
08.06.2022 17:36:53 Björn Ostermann: </t>
  </si>
  <si>
    <t xml:space="preserve">08.06.2022 17:37:20 Björn Ostermann: </t>
  </si>
  <si>
    <t xml:space="preserve">07.06.2022 17:15:25 Björn Ostermann: 
08.06.2022 17:37:20 Björn Ostermann: </t>
  </si>
  <si>
    <t>07.06.2022 17:18:10 Björn Ostermann: Nummer
08.06.2022 17:37:20 Björn Ostermann: Nummer</t>
  </si>
  <si>
    <t>08.06.2022 17:37:20 Björn Ostermann: ---</t>
  </si>
  <si>
    <t xml:space="preserve">08.06.2022 17:37:20 Björn Ostermann: 16
08.06.2022 17:37:20 Björn Ostermann: </t>
  </si>
  <si>
    <t xml:space="preserve">08.06.2022 17:37:20 Björn Ostermann: 
08.06.2022 17:37:20 Björn Ostermann: </t>
  </si>
  <si>
    <t xml:space="preserve">08.06.2022 17:37:26 Björn Ostermann: </t>
  </si>
  <si>
    <t xml:space="preserve">08.06.2022 17:37:26 Björn Ostermann: 33
08.06.2022 17:37:26 Björn Ostermann: </t>
  </si>
  <si>
    <t xml:space="preserve">08.06.2022 17:37:26 Björn Ostermann: 
08.06.2022 17:37:26 Björn Ostermann: </t>
  </si>
  <si>
    <t xml:space="preserve">08.06.2022 17:37:32 Björn Ostermann: </t>
  </si>
  <si>
    <t xml:space="preserve">08.06.2022 17:37:32 Björn Ostermann: 34
08.06.2022 17:37:32 Björn Ostermann: </t>
  </si>
  <si>
    <t xml:space="preserve">08.06.2022 17:37:32 Björn Ostermann: 
08.06.2022 17:37:32 Björn Ostermann: </t>
  </si>
  <si>
    <t>Spalte24</t>
  </si>
  <si>
    <t xml:space="preserve">08.06.2022 17:37:33 Björn Ostermann: </t>
  </si>
  <si>
    <t xml:space="preserve">08.06.2022 17:37:33 Björn Ostermann: 35
08.06.2022 17:37:33 Björn Ostermann: </t>
  </si>
  <si>
    <t>08.06.2022 17:37:33 Björn Ostermann: 
08.06.2022 17:38:01 Björn Ostermann: Gruppe</t>
  </si>
  <si>
    <t>08.06.2022 17:37:32 Björn Ostermann: 
08.06.2022 17:38:01 Björn Ostermann: Ursprung</t>
  </si>
  <si>
    <t>08.06.2022 17:37:26 Björn Ostermann: 
08.06.2022 17:38:01 Björn Ostermann: mögliche Folgen</t>
  </si>
  <si>
    <t xml:space="preserve">08.06.2022 17:38:26 Björn Ostermann: </t>
  </si>
  <si>
    <t xml:space="preserve">07.06.2022 17:15:25 Björn Ostermann: 
08.06.2022 17:38:26 Björn Ostermann: </t>
  </si>
  <si>
    <t>08.06.2022 17:38:26 Björn Ostermann: mögliche Folgen</t>
  </si>
  <si>
    <t xml:space="preserve">08.06.2022 17:38:26 Björn Ostermann: 19
08.06.2022 17:38:26 Björn Ostermann: </t>
  </si>
  <si>
    <t xml:space="preserve">08.06.2022 17:38:26 Björn Ostermann: 
08.06.2022 17:38:26 Björn Ostermann: </t>
  </si>
  <si>
    <t xml:space="preserve">08.06.2022 17:37:32 Björn Ostermann: 
08.06.2022 17:39:07 Björn Ostermann: </t>
  </si>
  <si>
    <t xml:space="preserve">08.06.2022 17:37:26 Björn Ostermann: 
08.06.2022 17:39:07 Björn Ostermann: </t>
  </si>
  <si>
    <t>07.06.2022 17:13:21 Björn Ostermann: Ort / Gefahrbereich / Position in Zeichnung
08.06.2022 17:38:46 Björn Ostermann: Ort / Gefahrbereich / Position in Zeichnung
08.06.2022 17:39:15 Björn Ostermann: Ort / Gefahrbereich / Position in Zeichnung</t>
  </si>
  <si>
    <t xml:space="preserve">08.06.2022 17:38:46 Björn Ostermann: 
08.06.2022 17:39:15 Björn Ostermann: </t>
  </si>
  <si>
    <t xml:space="preserve">08.06.2022 17:38:46 Björn Ostermann: 12
08.06.2022 17:38:46 Björn Ostermann: 
08.06.2022 17:39:15 Björn Ostermann: 12
08.06.2022 17:39:15 Björn Ostermann: </t>
  </si>
  <si>
    <t xml:space="preserve">07.06.2022 17:13:18 Björn Ostermann: 
08.06.2022 17:38:46 Björn Ostermann: 
08.06.2022 17:38:46 Björn Ostermann: 
08.06.2022 17:39:15 Björn Ostermann: 
08.06.2022 17:39:15 Björn Ostermann: </t>
  </si>
  <si>
    <t xml:space="preserve">08.06.2022 17:37:33 Björn Ostermann: 
08.06.2022 17:39:07 Björn Ostermann: Einordnung in Gefährdungen nach EN ISO 12100 Tabelle B.1
08.06.2022 17:39:26 Björn Ostermann: </t>
  </si>
  <si>
    <t>08.06.2022 17:37:33 Björn Ostermann: 
08.06.2022 17:37:33 Björn Ostermann: 
08.06.2022 17:39:38 Björn Ostermann: Einordnung in Gefährdungen nach EN ISO 12100 Tabelle B.1
08.06.2022 17:45:22 Björn Ostermann: Einordnung in Gefährdungen nach EN ISO 12100 Tabelle B.1</t>
  </si>
  <si>
    <t>07.06.2022 17:14:48 Björn Ostermann: Gefährdungen nach (harmonisierter) Norm
08.06.2022 17:35:57 Björn Ostermann: Gefährdung
08.06.2022 17:36:49 Björn Ostermann: Gefährdung
08.06.2022 17:36:49 Björn Ostermann: 
08.06.2022 17:45:33 Björn Ostermann: Gefährdung</t>
  </si>
  <si>
    <t>07.06.2022 17:31:19 Björn Ostermann: 
07.06.2022 17:31:20 Björn Ostermann: 
07.06.2022 17:32:38 Björn Ostermann: Lebensphasen
08.06.2022 17:45:40 Björn Ostermann: Lebensphasen</t>
  </si>
  <si>
    <t>08.06.2022 17:47:57 Björn Ostermann: Risikbewertung</t>
  </si>
  <si>
    <t xml:space="preserve">08.06.2022 17:48:40 Björn Ostermann: 
08.06.2022 17:49:07 Björn Ostermann: </t>
  </si>
  <si>
    <t>08.06.2022 17:47:36 Björn Ostermann: =Sprache!$A$55
08.06.2022 17:48:04 Björn Ostermann: =Sprache!$A$55
08.06.2022 17:48:20 Björn Ostermann: 
08.06.2022 17:48:29 Björn Ostermann: =Sprache!$A$55
08.06.2022 17:48:40 Björn Ostermann: =Sprache!$A$55
08.06.2022 17:48:52 Björn Ostermann: =
08.06.2022 17:49:07 Björn Ostermann: 
08.06.2022 17:49:09 Björn Ostermann: s
08.06.2022 17:49:54 Björn Ostermann: Weitere Reduzierung notwendig?</t>
  </si>
  <si>
    <t xml:space="preserve">10.06.2022 10:40:05 Björn Ostermann: </t>
  </si>
  <si>
    <t xml:space="preserve">10.06.2022 10:40:05 Björn Ostermann: 37
10.06.2022 10:40:05 Björn Ostermann: </t>
  </si>
  <si>
    <t>Spalte22</t>
  </si>
  <si>
    <t xml:space="preserve">10.06.2022 10:41:20 Björn Ostermann: </t>
  </si>
  <si>
    <t xml:space="preserve">10.06.2022 10:41:20 Björn Ostermann: 38
10.06.2022 10:41:20 Björn Ostermann: </t>
  </si>
  <si>
    <t xml:space="preserve">10.06.2022 10:41:20 Björn Ostermann: 
10.06.2022 10:41:20 Björn Ostermann: </t>
  </si>
  <si>
    <t>Spalte23</t>
  </si>
  <si>
    <t xml:space="preserve">10.06.2022 10:41:34 Björn Ostermann: </t>
  </si>
  <si>
    <t xml:space="preserve">10.06.2022 10:41:34 Björn Ostermann: 39
10.06.2022 10:41:34 Björn Ostermann: </t>
  </si>
  <si>
    <t xml:space="preserve">10.06.2022 10:43:41 Björn Ostermann: </t>
  </si>
  <si>
    <t xml:space="preserve">10.06.2022 10:43:41 Björn Ostermann: 40
10.06.2022 10:43:41 Björn Ostermann: </t>
  </si>
  <si>
    <t xml:space="preserve">10.06.2022 10:43:41 Björn Ostermann: 
10.06.2022 10:43:41 Björn Ostermann: </t>
  </si>
  <si>
    <t>Spalte11</t>
  </si>
  <si>
    <t xml:space="preserve">10.06.2022 10:43:43 Björn Ostermann: </t>
  </si>
  <si>
    <t xml:space="preserve">10.06.2022 10:43:43 Björn Ostermann: 41
10.06.2022 10:43:43 Björn Ostermann: </t>
  </si>
  <si>
    <t>Spalte12</t>
  </si>
  <si>
    <t xml:space="preserve">10.06.2022 10:45:35 Björn Ostermann: </t>
  </si>
  <si>
    <t xml:space="preserve">10.06.2022 10:45:35 Björn Ostermann: 42
10.06.2022 10:45:35 Björn Ostermann: </t>
  </si>
  <si>
    <t xml:space="preserve">10.06.2022 10:45:35 Björn Ostermann: 
10.06.2022 10:45:35 Björn Ostermann: </t>
  </si>
  <si>
    <t>Spalte13</t>
  </si>
  <si>
    <t xml:space="preserve">10.06.2022 10:45:36 Björn Ostermann: </t>
  </si>
  <si>
    <t xml:space="preserve">10.06.2022 10:45:36 Björn Ostermann: 43
10.06.2022 10:45:36 Björn Ostermann: </t>
  </si>
  <si>
    <t>Spalte14</t>
  </si>
  <si>
    <t xml:space="preserve">10.06.2022 10:47:43 Björn Ostermann: </t>
  </si>
  <si>
    <t xml:space="preserve">10.06.2022 10:47:43 Björn Ostermann: 44
10.06.2022 10:47:43 Björn Ostermann: </t>
  </si>
  <si>
    <t xml:space="preserve">10.06.2022 10:47:43 Björn Ostermann: 
10.06.2022 10:47:43 Björn Ostermann: </t>
  </si>
  <si>
    <t>Spalte15</t>
  </si>
  <si>
    <t xml:space="preserve">10.06.2022 10:47:45 Björn Ostermann: </t>
  </si>
  <si>
    <t xml:space="preserve">10.06.2022 10:47:45 Björn Ostermann: 45
10.06.2022 10:47:45 Björn Ostermann: </t>
  </si>
  <si>
    <t>Spalte16</t>
  </si>
  <si>
    <t xml:space="preserve">10.06.2022 10:48:59 Björn Ostermann: </t>
  </si>
  <si>
    <t xml:space="preserve">10.06.2022 10:48:59 Björn Ostermann: 46
10.06.2022 10:48:59 Björn Ostermann: </t>
  </si>
  <si>
    <t xml:space="preserve">10.06.2022 10:48:59 Björn Ostermann: 
10.06.2022 10:48:59 Björn Ostermann: </t>
  </si>
  <si>
    <t>Spalte17</t>
  </si>
  <si>
    <t xml:space="preserve">10.06.2022 10:49:00 Björn Ostermann: </t>
  </si>
  <si>
    <t xml:space="preserve">10.06.2022 10:49:00 Björn Ostermann: 47
10.06.2022 10:49:00 Björn Ostermann: </t>
  </si>
  <si>
    <t xml:space="preserve">10.06.2022 10:49:00 Björn Ostermann: 
10.06.2022 10:49:00 Björn Ostermann: </t>
  </si>
  <si>
    <t>Spalte18</t>
  </si>
  <si>
    <t xml:space="preserve">10.06.2022 10:50:48 Björn Ostermann: </t>
  </si>
  <si>
    <t xml:space="preserve">10.06.2022 10:50:48 Björn Ostermann: 48
10.06.2022 10:50:48 Björn Ostermann: </t>
  </si>
  <si>
    <t xml:space="preserve">10.06.2022 10:50:48 Björn Ostermann: 
10.06.2022 10:50:48 Björn Ostermann: </t>
  </si>
  <si>
    <t>Spalte19</t>
  </si>
  <si>
    <t xml:space="preserve">10.06.2022 10:50:49 Björn Ostermann: </t>
  </si>
  <si>
    <t xml:space="preserve">10.06.2022 10:50:49 Björn Ostermann: 49
10.06.2022 10:50:49 Björn Ostermann: </t>
  </si>
  <si>
    <t xml:space="preserve">10.06.2022 10:50:49 Björn Ostermann: 
10.06.2022 10:50:49 Björn Ostermann: </t>
  </si>
  <si>
    <t>Risiko3</t>
  </si>
  <si>
    <t xml:space="preserve">10.06.2022 10:52:23 Björn Ostermann: </t>
  </si>
  <si>
    <t xml:space="preserve">10.06.2022 10:52:23 Björn Ostermann: 50
10.06.2022 10:52:23 Björn Ostermann: </t>
  </si>
  <si>
    <t xml:space="preserve">10.06.2022 10:52:23 Björn Ostermann: 
10.06.2022 10:52:23 Björn Ostermann: </t>
  </si>
  <si>
    <t xml:space="preserve">10.06.2022 10:52:24 Björn Ostermann: </t>
  </si>
  <si>
    <t xml:space="preserve">10.06.2022 10:52:24 Björn Ostermann: 51
10.06.2022 10:52:24 Björn Ostermann: </t>
  </si>
  <si>
    <t xml:space="preserve">10.06.2022 10:52:24 Björn Ostermann: 
10.06.2022 10:52:24 Björn Ostermann: </t>
  </si>
  <si>
    <t xml:space="preserve">10.06.2022 10:57:39 Björn Ostermann: </t>
  </si>
  <si>
    <t xml:space="preserve">10.06.2022 10:57:39 Björn Ostermann: 52
10.06.2022 10:57:39 Björn Ostermann: </t>
  </si>
  <si>
    <t xml:space="preserve">10.06.2022 10:57:39 Björn Ostermann: 
10.06.2022 10:57:39 Björn Ostermann: </t>
  </si>
  <si>
    <t>10.06.2022 10:57:39 Björn Ostermann: 
10.06.2022 10:57:54 Björn Ostermann: Normvorgabe</t>
  </si>
  <si>
    <t xml:space="preserve">10.06.2022 10:57:39 Björn Ostermann: 
10.06.2022 10:57:54 Björn Ostermann: </t>
  </si>
  <si>
    <t>Grenzen d. M.</t>
  </si>
  <si>
    <t>10.06.2022 10:40:05 Björn Ostermann: 
10.06.2022 10:40:05 Björn Ostermann: 
10.06.2022 11:05:14 Björn Ostermann: Grenzen d. M.</t>
  </si>
  <si>
    <t>10.06.2022 10:41:34 Björn Ostermann: 
10.06.2022 10:41:34 Björn Ostermann: 
10.06.2022 11:09:41 Björn Ostermann: Gefährdung</t>
  </si>
  <si>
    <t>nach 12100</t>
  </si>
  <si>
    <t>10.06.2022 10:43:43 Björn Ostermann: 
10.06.2022 10:43:43 Björn Ostermann: 
10.06.2022 11:10:57 Björn Ostermann: nach 12100</t>
  </si>
  <si>
    <t>Beschreibung d. G.</t>
  </si>
  <si>
    <t>10.06.2022 10:45:36 Björn Ostermann: 
10.06.2022 10:45:36 Björn Ostermann: 
10.06.2022 11:11:39 Björn Ostermann: Beschreibung d. G.</t>
  </si>
  <si>
    <t>10.06.2022 10:47:45 Björn Ostermann: 
10.06.2022 10:47:45 Björn Ostermann: 
10.06.2022 11:12:14 Björn Ostermann: Lebensphasen</t>
  </si>
  <si>
    <t>Spalte152</t>
  </si>
  <si>
    <t xml:space="preserve">10.06.2022 11:16:52 Björn Ostermann: </t>
  </si>
  <si>
    <t xml:space="preserve">10.06.2022 11:16:52 Björn Ostermann: 53
10.06.2022 11:16:52 Björn Ostermann: </t>
  </si>
  <si>
    <t xml:space="preserve">10.06.2022 11:16:52 Björn Ostermann: 
10.06.2022 11:16:52 Björn Ostermann: </t>
  </si>
  <si>
    <t>Spalte232</t>
  </si>
  <si>
    <t>Beschreibung der Gefährdung</t>
  </si>
  <si>
    <t>Spalte20</t>
  </si>
  <si>
    <t>Spalte21</t>
  </si>
  <si>
    <t>Spalte25</t>
  </si>
  <si>
    <t>W62062</t>
  </si>
  <si>
    <t>Spalte142</t>
  </si>
  <si>
    <t>Normvorgabe3</t>
  </si>
  <si>
    <t>Spalte204</t>
  </si>
  <si>
    <t>S5</t>
  </si>
  <si>
    <t>F6</t>
  </si>
  <si>
    <t>P7</t>
  </si>
  <si>
    <t>W8</t>
  </si>
  <si>
    <t>Spalte259</t>
  </si>
  <si>
    <t>Spalte2110</t>
  </si>
  <si>
    <t>S6206111</t>
  </si>
  <si>
    <t>F6206112</t>
  </si>
  <si>
    <t>P6206113</t>
  </si>
  <si>
    <t>W6206114</t>
  </si>
  <si>
    <t>W6206215</t>
  </si>
  <si>
    <t>Risiko16</t>
  </si>
  <si>
    <t>Spalte1717</t>
  </si>
  <si>
    <t>Risiko im Nachhinein</t>
  </si>
  <si>
    <t>Spalte26</t>
  </si>
  <si>
    <t>Spalte27</t>
  </si>
  <si>
    <t>Kommentar2</t>
  </si>
  <si>
    <t>Bearbeiter3</t>
  </si>
  <si>
    <t>Risikobewertung</t>
  </si>
  <si>
    <t>Datum der letzten Änderung2</t>
  </si>
  <si>
    <t>Maßnahme ist umgesetzt?</t>
  </si>
  <si>
    <t>Dokumentennummer</t>
  </si>
  <si>
    <t>Bezeichnung des Produktes</t>
  </si>
  <si>
    <t>Produkttyp</t>
  </si>
  <si>
    <t>Gefahrstoffliste</t>
  </si>
  <si>
    <t>Abbildung</t>
  </si>
  <si>
    <t>Spalte28</t>
  </si>
  <si>
    <t>pd_assessmentOfConformity</t>
  </si>
  <si>
    <t>pd_rangeOfApplication</t>
  </si>
  <si>
    <t>kein Konformitätsbewertungsverfahren</t>
  </si>
  <si>
    <t>Dokumentendaten</t>
  </si>
  <si>
    <t>Produktdaten</t>
  </si>
  <si>
    <t>Status der Risikobeurteilung</t>
  </si>
  <si>
    <t>pd_status</t>
  </si>
  <si>
    <t>in Bearbeitung</t>
  </si>
  <si>
    <t>freigegeben</t>
  </si>
  <si>
    <t>SAP- / Materialnummer</t>
  </si>
  <si>
    <t>Prüfung / Prüfmethode / Prüfergebnis / Dokument</t>
  </si>
  <si>
    <t>14.06.2022 10:37:00 Björn Ostermann: Prüfung / Prüfmethode / Prüfergebnis / Dokument</t>
  </si>
  <si>
    <t>Spalte29</t>
  </si>
  <si>
    <t>Montage</t>
  </si>
  <si>
    <t>Installation</t>
  </si>
  <si>
    <t>Einrichtung</t>
  </si>
  <si>
    <t>Spalte30</t>
  </si>
  <si>
    <t>Reparatur</t>
  </si>
  <si>
    <t>Spalte31</t>
  </si>
  <si>
    <t>Spalte34</t>
  </si>
  <si>
    <t>außer Betrieb setzen</t>
  </si>
  <si>
    <t>Demontage</t>
  </si>
  <si>
    <t>Entsorgung</t>
  </si>
  <si>
    <t>inhärent sicher</t>
  </si>
  <si>
    <t>Schutzmaßnahmen</t>
  </si>
  <si>
    <t>Spalte35</t>
  </si>
  <si>
    <t>Spalte36</t>
  </si>
  <si>
    <t>nichttrennende Schutzeinrichtung</t>
  </si>
  <si>
    <t>Spalte352</t>
  </si>
  <si>
    <t>feststehende tr. Schutzeinrichtung</t>
  </si>
  <si>
    <t>verstellbare tr. Schutzeinrichtung</t>
  </si>
  <si>
    <t>bewegliche tr. Schutzeinrichtung</t>
  </si>
  <si>
    <t>Spalte37</t>
  </si>
  <si>
    <t>14.06.2022 13:10:50 Björn Ostermann: 55</t>
  </si>
  <si>
    <t xml:space="preserve">14.06.2022 13:10:50 Björn Ostermann: </t>
  </si>
  <si>
    <t>Spalte38</t>
  </si>
  <si>
    <t>Informationen</t>
  </si>
  <si>
    <t>an der Maschine</t>
  </si>
  <si>
    <t>Anderers</t>
  </si>
  <si>
    <t>Spalte72</t>
  </si>
  <si>
    <t>Spalte332</t>
  </si>
  <si>
    <t>Dokument</t>
  </si>
  <si>
    <t>Grenze</t>
  </si>
  <si>
    <t>Spalte333</t>
  </si>
  <si>
    <t>Spalte210</t>
  </si>
  <si>
    <t>Spalte102</t>
  </si>
  <si>
    <t>Spalte39</t>
  </si>
  <si>
    <t>Spalte40</t>
  </si>
  <si>
    <t>Spalte262</t>
  </si>
  <si>
    <t>Spalte162</t>
  </si>
  <si>
    <t>Spalte41</t>
  </si>
  <si>
    <t xml:space="preserve">Wahl der angemessensten Lösungen </t>
  </si>
  <si>
    <t>Lösung</t>
  </si>
  <si>
    <t>Spalte163</t>
  </si>
  <si>
    <t>Spalte164</t>
  </si>
  <si>
    <t>Spalte165</t>
  </si>
  <si>
    <t>Spalte166</t>
  </si>
  <si>
    <t>Spalte167</t>
  </si>
  <si>
    <t>Spalte168</t>
  </si>
  <si>
    <t>Spalte169</t>
  </si>
  <si>
    <t>Name der Sicherheitsfunktion 
(bei beweglich trennender oder nicht trennender Schutzeinrichtung)</t>
  </si>
  <si>
    <t>Spalte42</t>
  </si>
  <si>
    <t>Spalte282</t>
  </si>
  <si>
    <t>Beschreibung d. R.</t>
  </si>
  <si>
    <t>Spalte272</t>
  </si>
  <si>
    <t>Spalte43</t>
  </si>
  <si>
    <t>Anmerkungen</t>
  </si>
  <si>
    <t>W62063</t>
  </si>
  <si>
    <t>W620622</t>
  </si>
  <si>
    <t>W620623</t>
  </si>
  <si>
    <t>W620624</t>
  </si>
  <si>
    <t>MIL STD 882e</t>
  </si>
  <si>
    <t>Severity</t>
  </si>
  <si>
    <t>Probability</t>
  </si>
  <si>
    <t>W6206216</t>
  </si>
  <si>
    <t>W62062152</t>
  </si>
  <si>
    <t>W62062153</t>
  </si>
  <si>
    <t>W62062154</t>
  </si>
  <si>
    <t>W62064</t>
  </si>
  <si>
    <t>Begründung</t>
  </si>
  <si>
    <t>W6206217</t>
  </si>
  <si>
    <t>Version des Dokuments</t>
  </si>
  <si>
    <t>Änderung</t>
  </si>
  <si>
    <t>Abteilung</t>
  </si>
  <si>
    <t>Änderungshistorie</t>
  </si>
  <si>
    <t>Datum</t>
  </si>
  <si>
    <t>Spalte310</t>
  </si>
  <si>
    <t>Seite</t>
  </si>
  <si>
    <t>Spalte44</t>
  </si>
  <si>
    <t>Spalte1652</t>
  </si>
  <si>
    <t>This work is licensed under the Creative Commons Attribution 4.0 International License. To view a copy of this license, visit
http://creativecommons.org/licenses/by/4.0/.</t>
  </si>
  <si>
    <t>[deprecated] Norm-Typ</t>
  </si>
  <si>
    <t>[deprecated] Gefährdungen nach (harmonisierter) Norm</t>
  </si>
  <si>
    <t>[deprecated] Norm Nummer</t>
  </si>
  <si>
    <t>[deprecated] Norm Titel</t>
  </si>
  <si>
    <t>[deprecated] Abschnitt / Detail</t>
  </si>
  <si>
    <t>[deprecated] Norminhalt (eingekürzt und bearbeitet)</t>
  </si>
  <si>
    <t>Mechanical hazards</t>
  </si>
  <si>
    <t>Electrical hazards</t>
  </si>
  <si>
    <t>Thermal hazards</t>
  </si>
  <si>
    <t>Noise hazards</t>
  </si>
  <si>
    <t>Vibration hazards</t>
  </si>
  <si>
    <t>Radiation hazards</t>
  </si>
  <si>
    <t>Material/substance hazards</t>
  </si>
  <si>
    <t>Ergonomic hazards</t>
  </si>
  <si>
    <t>Hazards associated with the environment in which the machine is used</t>
  </si>
  <si>
    <t>Combination of hazards</t>
  </si>
  <si>
    <t>vacuum.</t>
  </si>
  <si>
    <t>thermal radiation.</t>
  </si>
  <si>
    <t>radiation from heat sources.</t>
  </si>
  <si>
    <t>worn parts.</t>
  </si>
  <si>
    <t>radio frequency electromagnetic radiation.</t>
  </si>
  <si>
    <t>oxidizer.</t>
  </si>
  <si>
    <t>visibility.</t>
  </si>
  <si>
    <t>lack of oxygen.</t>
  </si>
  <si>
    <t>for example, repetitive activity + effort + high environmental temperature</t>
  </si>
  <si>
    <t>suffocation.</t>
  </si>
  <si>
    <t>shock.</t>
  </si>
  <si>
    <t>scald.</t>
  </si>
  <si>
    <t>any other (for example, mechanical, electrical) as a consequence of an interference with speech communication or with acoustic signals.</t>
  </si>
  <si>
    <t>vascular disorder.</t>
  </si>
  <si>
    <t>headache, insomnia, etc.</t>
  </si>
  <si>
    <t>sensitization.</t>
  </si>
  <si>
    <t>any other (for example, mechanical, electrical) as a consequence of a human error.</t>
  </si>
  <si>
    <t>any other as a consequence of the effect caused by the sources of the hazards on the machine or parts of the machine.</t>
  </si>
  <si>
    <t>for example, dehydration, loss of awareness, heat stroke</t>
  </si>
  <si>
    <t>acceleration, deceleration</t>
  </si>
  <si>
    <t>angular parts</t>
  </si>
  <si>
    <t>approach of a moving element to a fixed part</t>
  </si>
  <si>
    <t>cutting parts</t>
  </si>
  <si>
    <t>elastic elements</t>
  </si>
  <si>
    <t>falling objects</t>
  </si>
  <si>
    <t>gravity</t>
  </si>
  <si>
    <t>height from the ground</t>
  </si>
  <si>
    <t>high pressure</t>
  </si>
  <si>
    <t>instability</t>
  </si>
  <si>
    <t>kinetic energy</t>
  </si>
  <si>
    <t>machinery mobility</t>
  </si>
  <si>
    <t>moving elements</t>
  </si>
  <si>
    <t>rotating elements</t>
  </si>
  <si>
    <t>rough, slippery surface</t>
  </si>
  <si>
    <t>sharp edges</t>
  </si>
  <si>
    <t>stored energy</t>
  </si>
  <si>
    <t>arc</t>
  </si>
  <si>
    <t>electromagnetic phenomena</t>
  </si>
  <si>
    <t>electrostatic phenomena</t>
  </si>
  <si>
    <t>live parts</t>
  </si>
  <si>
    <t>not enough distance to live parts under high voltage</t>
  </si>
  <si>
    <t>overload</t>
  </si>
  <si>
    <t>parts which have become live under fault conditions</t>
  </si>
  <si>
    <t>short-circuit</t>
  </si>
  <si>
    <t>explosion</t>
  </si>
  <si>
    <t>flame</t>
  </si>
  <si>
    <t>objects or materials with a high or low temperature</t>
  </si>
  <si>
    <t>cavitation phenomena</t>
  </si>
  <si>
    <t>exhausting system</t>
  </si>
  <si>
    <t>gas leaking at high speed</t>
  </si>
  <si>
    <t>manufacturing process (stamping, cutting, etc.)</t>
  </si>
  <si>
    <t>moving parts</t>
  </si>
  <si>
    <t>scraping surfaces</t>
  </si>
  <si>
    <t>unbalanced rotating parts</t>
  </si>
  <si>
    <t>whistling pneumatics</t>
  </si>
  <si>
    <t>misalignment of moving parts</t>
  </si>
  <si>
    <t>mobile equipment</t>
  </si>
  <si>
    <t>vibrating equipment</t>
  </si>
  <si>
    <t>ionizing radiation source</t>
  </si>
  <si>
    <t>low frequency electromagnetic radiation</t>
  </si>
  <si>
    <t>optical radiation (infrared, visible and ultraviolet), including laser</t>
  </si>
  <si>
    <t>aerosol</t>
  </si>
  <si>
    <t>biological and microbiological (viral or bacterial) agent</t>
  </si>
  <si>
    <t>combustible</t>
  </si>
  <si>
    <t>dust</t>
  </si>
  <si>
    <t>explosive</t>
  </si>
  <si>
    <t>fibre</t>
  </si>
  <si>
    <t>flammable</t>
  </si>
  <si>
    <t>fluid</t>
  </si>
  <si>
    <t>fume</t>
  </si>
  <si>
    <t>gas</t>
  </si>
  <si>
    <t>mist</t>
  </si>
  <si>
    <t>access</t>
  </si>
  <si>
    <t>design or location of indicators and visual displays units</t>
  </si>
  <si>
    <t>design, location or identification of control devices</t>
  </si>
  <si>
    <t>effort</t>
  </si>
  <si>
    <t>flicker, dazzling, shadow, stroboscopic effect</t>
  </si>
  <si>
    <t>local lighting</t>
  </si>
  <si>
    <t>mental overload/underload</t>
  </si>
  <si>
    <t>posture</t>
  </si>
  <si>
    <t>repetitive activity</t>
  </si>
  <si>
    <t>dust and fog</t>
  </si>
  <si>
    <t>electromagnetic disturbance</t>
  </si>
  <si>
    <t>moisture</t>
  </si>
  <si>
    <t>pollution</t>
  </si>
  <si>
    <t>snow</t>
  </si>
  <si>
    <t>temperature</t>
  </si>
  <si>
    <t>water</t>
  </si>
  <si>
    <t>wind</t>
  </si>
  <si>
    <t>being run over</t>
  </si>
  <si>
    <t>being thrown</t>
  </si>
  <si>
    <t>crushing</t>
  </si>
  <si>
    <t>cutting or severing</t>
  </si>
  <si>
    <t>drawing-in or trapping</t>
  </si>
  <si>
    <t>entanglement</t>
  </si>
  <si>
    <t>friction or abrasion</t>
  </si>
  <si>
    <t>impact</t>
  </si>
  <si>
    <t>injection</t>
  </si>
  <si>
    <t>shearing</t>
  </si>
  <si>
    <t>slipping, tripping and falling</t>
  </si>
  <si>
    <t>stabbing or puncture</t>
  </si>
  <si>
    <t>burn</t>
  </si>
  <si>
    <t>chemical effects</t>
  </si>
  <si>
    <t>effects on medical implants</t>
  </si>
  <si>
    <t>electrocution</t>
  </si>
  <si>
    <t>falling, being thrown</t>
  </si>
  <si>
    <t>fire</t>
  </si>
  <si>
    <t>projection of molten particles</t>
  </si>
  <si>
    <t>dehydration</t>
  </si>
  <si>
    <t>discomfort</t>
  </si>
  <si>
    <t>frostbite</t>
  </si>
  <si>
    <t>injuries by the radiation of heat sources</t>
  </si>
  <si>
    <t>loss of awareness</t>
  </si>
  <si>
    <t>loss of balance</t>
  </si>
  <si>
    <t>permanent hearing loss</t>
  </si>
  <si>
    <t>stress</t>
  </si>
  <si>
    <t>tinnitus</t>
  </si>
  <si>
    <t>tiredness</t>
  </si>
  <si>
    <t>low-back morbidity</t>
  </si>
  <si>
    <t>neurological disorder</t>
  </si>
  <si>
    <t>osteo-articular disorder</t>
  </si>
  <si>
    <t>trauma of the spine</t>
  </si>
  <si>
    <t>damage to eyes and skin</t>
  </si>
  <si>
    <t>effects on reproductive capability</t>
  </si>
  <si>
    <t>mutation</t>
  </si>
  <si>
    <t>breathing difficulties, suffocation</t>
  </si>
  <si>
    <t>cancer</t>
  </si>
  <si>
    <t>corrosion</t>
  </si>
  <si>
    <t>infection</t>
  </si>
  <si>
    <t>poisoning</t>
  </si>
  <si>
    <t>fatigue</t>
  </si>
  <si>
    <t>musculoskeletal disorder</t>
  </si>
  <si>
    <t>slight disease</t>
  </si>
  <si>
    <t>slipping, falling</t>
  </si>
  <si>
    <t>suffocation</t>
  </si>
  <si>
    <t>Beschleunigung/Abbremsung</t>
  </si>
  <si>
    <t>spitze Teile</t>
  </si>
  <si>
    <t>Annäherung eines sich bewegenden Teils an ein feststehendes Teil</t>
  </si>
  <si>
    <t>schneidende Teile</t>
  </si>
  <si>
    <t>elastische Elemente</t>
  </si>
  <si>
    <t>herab fallende Gegenstände</t>
  </si>
  <si>
    <t>Schwerkraft</t>
  </si>
  <si>
    <t>Höhe gegenüber dem Boden</t>
  </si>
  <si>
    <t>Hochdruck</t>
  </si>
  <si>
    <t>fehlende Standfestigkeit/-sicherheit</t>
  </si>
  <si>
    <t>kinetische Energie</t>
  </si>
  <si>
    <t>Beweglichkeit der Maschine</t>
  </si>
  <si>
    <t>sich bewegende Teile</t>
  </si>
  <si>
    <t>rotierende Teile</t>
  </si>
  <si>
    <t>raue, rutschige Oberfläche</t>
  </si>
  <si>
    <t>scharfe Kanten</t>
  </si>
  <si>
    <t>gespeicherte Energie</t>
  </si>
  <si>
    <t>Lichtbogen</t>
  </si>
  <si>
    <t>elektromagnetische Vorgänge</t>
  </si>
  <si>
    <t>elektrostatische Vorgänge</t>
  </si>
  <si>
    <t>spannungsführende Teile</t>
  </si>
  <si>
    <t>unzureichender Abstand zu unter Hochspannung stehenden Teilen</t>
  </si>
  <si>
    <t>Überlast</t>
  </si>
  <si>
    <t>Teile, die im Fehlerzustand spannungsführend geworden sind</t>
  </si>
  <si>
    <t>Kurzschluss</t>
  </si>
  <si>
    <t>Flamme</t>
  </si>
  <si>
    <t>Objekte oder Materialien hoher oder niedriger Temperatur</t>
  </si>
  <si>
    <t>Kavitationsvorgänge</t>
  </si>
  <si>
    <t>Abluftsystem</t>
  </si>
  <si>
    <t>mit hoher Geschwindigkeit austretendes Gas</t>
  </si>
  <si>
    <t>Herstellungsprozess (Stanzen, Schneiden usw.)</t>
  </si>
  <si>
    <t>bewegliche Teile</t>
  </si>
  <si>
    <t>reibende Flächen</t>
  </si>
  <si>
    <t>mit Unwucht rotierende Teile</t>
  </si>
  <si>
    <t>pfeifende Pneumatik-Einrichtungen</t>
  </si>
  <si>
    <t>Fehlausrichtung sich bewegender Teile</t>
  </si>
  <si>
    <t>bewegliche Ausrüstung</t>
  </si>
  <si>
    <t>schwingende Ausrüstung</t>
  </si>
  <si>
    <t>ionisierende Strahlungsquelle</t>
  </si>
  <si>
    <t>niederfrequente elektromagnetische Strahlung</t>
  </si>
  <si>
    <t>optische Strahlung (infrarot, sichtbar und ultraviolett), einschließlich Laserstrahlen</t>
  </si>
  <si>
    <t>Aerosol</t>
  </si>
  <si>
    <t>biologische und mikrobiologische (virale oder bakterielle) Substanz</t>
  </si>
  <si>
    <t>Brennstoff</t>
  </si>
  <si>
    <t>Staub</t>
  </si>
  <si>
    <t>Explosivstoff</t>
  </si>
  <si>
    <t>Fasern</t>
  </si>
  <si>
    <t>feuergefährliches Material</t>
  </si>
  <si>
    <t>Flüssigkeit</t>
  </si>
  <si>
    <t>Dämpfe</t>
  </si>
  <si>
    <t>Gas</t>
  </si>
  <si>
    <t>Nebel</t>
  </si>
  <si>
    <t>Zugang</t>
  </si>
  <si>
    <t>Gestaltung oder Anordnung von Anzeigen und optischen Displays</t>
  </si>
  <si>
    <t>Gestaltung, Anordnung oder Erkennung von Steuerungseinrichtungen</t>
  </si>
  <si>
    <t>Anstrengung</t>
  </si>
  <si>
    <t>Flackern, Blenden, Schattenbildung und stroboskopische Effekte</t>
  </si>
  <si>
    <t>örtliche Beleuchtung</t>
  </si>
  <si>
    <t>psychische Überbelastung/ Unterforderung</t>
  </si>
  <si>
    <t>Körperhaltung</t>
  </si>
  <si>
    <t>sich wiederholende Tätigkeiten</t>
  </si>
  <si>
    <t>Staub und Nebel</t>
  </si>
  <si>
    <t>elektromagnetische Störungen</t>
  </si>
  <si>
    <t>Feuchtigkeit</t>
  </si>
  <si>
    <t>Verunreinigungen</t>
  </si>
  <si>
    <t>Schnee</t>
  </si>
  <si>
    <t>Temperatur</t>
  </si>
  <si>
    <t>Wasser</t>
  </si>
  <si>
    <t>Wind</t>
  </si>
  <si>
    <t>Überfahren werden</t>
  </si>
  <si>
    <t>Weggeschleudert werden</t>
  </si>
  <si>
    <t>Quetschen</t>
  </si>
  <si>
    <t>Schneiden oder Abschneiden</t>
  </si>
  <si>
    <t>Einziehen oder Fangen</t>
  </si>
  <si>
    <t>Erfassen</t>
  </si>
  <si>
    <t>Reiben oder Abschürfen</t>
  </si>
  <si>
    <t>Stoß</t>
  </si>
  <si>
    <t>Eindringen von unter Druck stehenden Medien</t>
  </si>
  <si>
    <t>Scheren</t>
  </si>
  <si>
    <t>Ausrutschen, Stolpern und Stürzen</t>
  </si>
  <si>
    <t>Durchstich oder Einstich</t>
  </si>
  <si>
    <t>Verbrennung</t>
  </si>
  <si>
    <t>chemische Reaktionen</t>
  </si>
  <si>
    <t>Auswirkungen auf medizinische Implantate</t>
  </si>
  <si>
    <t>tödlicher Stromschlag</t>
  </si>
  <si>
    <t>Stürzen, Weggeschleudert werden</t>
  </si>
  <si>
    <t>Feuer</t>
  </si>
  <si>
    <t>Herausschleudern von geschmolzenen Teilen</t>
  </si>
  <si>
    <t>Dehydrierung</t>
  </si>
  <si>
    <t>Unbehagen</t>
  </si>
  <si>
    <t>Erfrierung</t>
  </si>
  <si>
    <t>Verletzungen durch Strahlung von Wärmequellen</t>
  </si>
  <si>
    <t>Bewusstseinsverlust</t>
  </si>
  <si>
    <t>Gleichgewichtsstörung</t>
  </si>
  <si>
    <t>bleibender Gehörverlust</t>
  </si>
  <si>
    <t>Stress</t>
  </si>
  <si>
    <t>Tinnitus (Ohrensausen)</t>
  </si>
  <si>
    <t>Ermüdung</t>
  </si>
  <si>
    <t>Erkrankungen der unteren Wirbelsäule</t>
  </si>
  <si>
    <t>neurologische Erkrankung</t>
  </si>
  <si>
    <t>Knochengelenkschaden</t>
  </si>
  <si>
    <t>Wirbelsäulenverletzung</t>
  </si>
  <si>
    <t>Augen- und Hautschädigung</t>
  </si>
  <si>
    <t>Auswirkungen auf die Fortpflanzungsfähigkeit</t>
  </si>
  <si>
    <t>Mutation</t>
  </si>
  <si>
    <t>Atembeschwerden, Ersticken</t>
  </si>
  <si>
    <t>Krebs</t>
  </si>
  <si>
    <t>Korrosion</t>
  </si>
  <si>
    <t>Infektion</t>
  </si>
  <si>
    <t>Veränderung des Erbguts</t>
  </si>
  <si>
    <t>Vergiftung</t>
  </si>
  <si>
    <t>Störungen des Bewegungsapparates</t>
  </si>
  <si>
    <t>leichte Erkrankungen</t>
  </si>
  <si>
    <t>Ausrutschen, Stürzen</t>
  </si>
  <si>
    <t>Ersticken</t>
  </si>
  <si>
    <t>Unterabschnitt dieser internationalen Norm</t>
  </si>
  <si>
    <t>Nederlands</t>
  </si>
  <si>
    <t>Italiano</t>
  </si>
  <si>
    <t>[deprecated] mögliche Auswirkung</t>
  </si>
  <si>
    <t>[deprecated] Gefährdung / Gefährdungssituation</t>
  </si>
  <si>
    <t>[deprecated] Lebensphase (nach EN ISO 12100, Tabelle B.3)</t>
  </si>
  <si>
    <t>[deprecated] Montage und Installation
Inbetriebnahme</t>
  </si>
  <si>
    <t>[deprecated] Einrichten
Einlernen (Teachen)/ Programmieren und/oder Umrüsten</t>
  </si>
  <si>
    <t>[deprecated] Reinigung
Instandhaltung</t>
  </si>
  <si>
    <t>[deprecated] Fehlersuche und -beseitigung</t>
  </si>
  <si>
    <t>[deprecated] Demontage
Außer Betrieb nehmen</t>
  </si>
  <si>
    <t>[deprecated] konstruktiv</t>
  </si>
  <si>
    <t>[deprecated] sicherheitstechnisch</t>
  </si>
  <si>
    <t>[deprecated] informativ</t>
  </si>
  <si>
    <t>[deprecated] angewandte technische Spezifikation / harmonisierte B / C Norm</t>
  </si>
  <si>
    <t>[deprecated] Titel</t>
  </si>
  <si>
    <t>[deprecated] Fundstelle in Norm</t>
  </si>
  <si>
    <t>[deprecated] technischer Bericht / Prüfergebnis</t>
  </si>
  <si>
    <t>[deprecated] Risiko- einschätzung</t>
  </si>
  <si>
    <t>[deprecated] S</t>
  </si>
  <si>
    <t>[deprecated] F</t>
  </si>
  <si>
    <t>[deprecated] P</t>
  </si>
  <si>
    <t>[deprecated] Risiko</t>
  </si>
  <si>
    <t>[deprecated] Privat</t>
  </si>
  <si>
    <t>[deprecated] Gewerbe, industrieller Einsatz</t>
  </si>
  <si>
    <t>[deprecated] Anhang VIII</t>
  </si>
  <si>
    <t>[deprecated] Anhang IX</t>
  </si>
  <si>
    <t>[deprecated] Anhang X</t>
  </si>
  <si>
    <t>[deprecated] notifizierte Stelle eingeschaltet</t>
  </si>
  <si>
    <t>[deprecated] Kontrollkästchen</t>
  </si>
  <si>
    <t>[deprecated] Text Box</t>
  </si>
  <si>
    <t>[deprecated] Anleitung auf www.maschinenrichtlinie.de</t>
  </si>
  <si>
    <t xml:space="preserve">[deprecated] MBT Risikobeurteilung nach maschinenrichtlinie.de
© MBT Mechtersheimer GbR
Version </t>
  </si>
  <si>
    <t>[deprecated] Lizenz:
CC BY 3.0 DE
Namensnennung 3.0 Deutschland</t>
  </si>
  <si>
    <t>[deprecated] Bezeichnung der Maschine:</t>
  </si>
  <si>
    <t>[deprecated] Maschinentyp:</t>
  </si>
  <si>
    <t>[deprecated] allgemeine Beschreibung der Maschine:</t>
  </si>
  <si>
    <t>[deprecated] Bestimmungsgemäße Verwendung:</t>
  </si>
  <si>
    <t>[deprecated] Vernünftigerweise vorhersehbare Fehlanwendung (unter Berücksichtigung von Kundenrückmeldungen und bekannten Unfallgeschichten):</t>
  </si>
  <si>
    <t xml:space="preserve">[deprecated] Räumliche Grenzen </t>
  </si>
  <si>
    <t>[deprecated] Bewegungsraum, Platzbedarf von Personen, die mit der Maschine umgehen, z.B. während Betrieb und Instandhaltung</t>
  </si>
  <si>
    <t>[deprecated] Schnittstelle(n): Mensch / Energieversorgung - Mensch / Maschine</t>
  </si>
  <si>
    <t>[deprecated] Hinweis:
Dateiname / Version / Datum / Kapitel /  Seitenzahl</t>
  </si>
  <si>
    <t>[deprecated] Lasten-/Pflichtenheft</t>
  </si>
  <si>
    <t>[deprecated] Beschreibung zu Aufbau und Komponenten in der Betriebsanleitung Kap. xxx</t>
  </si>
  <si>
    <t>[deprecated] technische Daten in der Betriebsanleitung Kap. xxx</t>
  </si>
  <si>
    <t xml:space="preserve">[deprecated] Zeitliche Grenzen </t>
  </si>
  <si>
    <t>[deprecated] Grenzen der Lebensdauer der Maschine / einzelner Bauteile, bei bestimmungsgemäßer Verwendung und vorhersehbarer Fehlanwendung</t>
  </si>
  <si>
    <t>[deprecated] Empfohlene Wartungsintervalle</t>
  </si>
  <si>
    <t>[deprecated] Hinweis:
gewöhnlich 20 Jahre</t>
  </si>
  <si>
    <t>[deprecated] Lebensdauer der Maschine</t>
  </si>
  <si>
    <t>[deprecated] Lebensdauer der Verschleißteile (Liste)</t>
  </si>
  <si>
    <t>[deprecated] Empfohlene Wartungsintervalle (Liste)</t>
  </si>
  <si>
    <t>[deprecated] Weitere Grenzen</t>
  </si>
  <si>
    <t>[deprecated] Eigenschaften der zu bearbeitenden Materialien</t>
  </si>
  <si>
    <t>[deprecated] erforderlicher Reinlichkeitsgrad</t>
  </si>
  <si>
    <t>[deprecated] Mindest- / Höchsttemperatur in der Umgebung / in der Maschine</t>
  </si>
  <si>
    <t>[deprecated] Betrieb im Innenraum / Freien bei trockener / nasser Witterung und bei direkter / indirekter Sonneneinstrahlung</t>
  </si>
  <si>
    <t>[deprecated] Staub / Nässeverträglich</t>
  </si>
  <si>
    <t>[deprecated] etc.</t>
  </si>
  <si>
    <t>[deprecated] Materialien die verarbeitet werden (Liste mit Gefährdungen)</t>
  </si>
  <si>
    <t>[deprecated] Hinweis:
ausfüllen / Besenrein / Reinraum / etc.</t>
  </si>
  <si>
    <t>[deprecated] Mindest- / Höchsttemperatur in der Umgebung</t>
  </si>
  <si>
    <t>[deprecated] Mindest- / Höchsttemperatur in der Maschine</t>
  </si>
  <si>
    <t>[deprecated] Hinweis:
z.B. -10°C bis 70°C</t>
  </si>
  <si>
    <t xml:space="preserve">[deprecated] Betrieb im Innenraum / Freien </t>
  </si>
  <si>
    <t>[deprecated] Hinweis:
Innenraum / im Freien</t>
  </si>
  <si>
    <t>[deprecated] bei trockener / nasser Witterung</t>
  </si>
  <si>
    <t>[deprecated] bei direkter / indirekter Sonneneinstrahlung</t>
  </si>
  <si>
    <t>[deprecated] Hinweis:
Angabe IP Schutzklasse / IP Schutzklassen für einzelne Bereiche</t>
  </si>
  <si>
    <t>[deprecated] -       Lieferumfang der Hauptbaugruppen (z. B. Maschinenkomponenten, Mechanik, Elektrik, Hydraulik, Pneumatik)</t>
  </si>
  <si>
    <t>[deprecated] Lieferant:</t>
  </si>
  <si>
    <t>[deprecated] Mechanik:</t>
  </si>
  <si>
    <t>[deprecated] ·        Stahlbau</t>
  </si>
  <si>
    <t>[deprecated] ·        Ortsfeste Zugänge (Treppen, Leitern, Podeste)</t>
  </si>
  <si>
    <t>[deprecated] Elektrik:</t>
  </si>
  <si>
    <t xml:space="preserve">[deprecated] ·        Schaltschrank inkl. SPS </t>
  </si>
  <si>
    <t>[deprecated] Hydraulik:</t>
  </si>
  <si>
    <t>[deprecated] ·        Hydraulikaggregat, Zylinder, Ventile</t>
  </si>
  <si>
    <t>[deprecated] Pneumatik:</t>
  </si>
  <si>
    <t>[deprecated] ·        Zylinder, Ventile</t>
  </si>
  <si>
    <t>[deprecated] Medienanschlüsse:</t>
  </si>
  <si>
    <t>[deprecated] ·        Anschlüsse für Kühlwasser, Gase, etc.</t>
  </si>
  <si>
    <t xml:space="preserve">[deprecated] Erforderliche Qualifikation des </t>
  </si>
  <si>
    <t>[deprecated] Bedienungspersonals [i])</t>
  </si>
  <si>
    <t xml:space="preserve">[deprecated] Geschultes/ unterwiesenes </t>
  </si>
  <si>
    <t>[deprecated] Personal [ii])</t>
  </si>
  <si>
    <t>[deprecated] Fachkraft [iii])</t>
  </si>
  <si>
    <t>[deprecated] Maschinenrichtlinie 2006/42/EG, Anhang I, Nr. 1.1.1 d: "Bedienungspersonal" die Person bzw. die Personen, die für Installation, Betrieb, Einrichten, Wartung, Reinigung, Reparatur oder Transport von Maschinen zuständig sind.</t>
  </si>
  <si>
    <t>[deprecated] Sicherheitsfunktion (bei steuerungstechnischer Lösung)</t>
  </si>
  <si>
    <t>[deprecated] SISTEMA-Datei</t>
  </si>
  <si>
    <t>[deprecated] Aggressive Umgebungsbedingungen</t>
  </si>
  <si>
    <t>[deprecated] Verifikations-/ Validierungsdatei</t>
  </si>
  <si>
    <t>[deprecated] W</t>
  </si>
  <si>
    <t>[deprecated] Gefährdung ist von der Norm abgedeckt?</t>
  </si>
  <si>
    <t>[deprecated] Alle</t>
  </si>
  <si>
    <t>[deprecated] Transport</t>
  </si>
  <si>
    <t>[deprecated] Montage und Installation, Inbetriebnahme</t>
  </si>
  <si>
    <t>[deprecated] Einrichten, Einlernen (Teachen)/ Programmieren und/oder Umrüsten</t>
  </si>
  <si>
    <t>[deprecated] Betrieb</t>
  </si>
  <si>
    <t>[deprecated] Reinigung, Instandhaltung</t>
  </si>
  <si>
    <t>[deprecated] Demontage, Außer Betrieb nehmen</t>
  </si>
  <si>
    <t>[deprecated] trifft zu</t>
  </si>
  <si>
    <t>[deprecated] muss noch entschieden werden</t>
  </si>
  <si>
    <t>[deprecated] Inhalt ist abgedeckt / erledigt</t>
  </si>
  <si>
    <t>[deprecated] muss weiter behandelt werden</t>
  </si>
  <si>
    <t>[deprecated] keine weitere Reduzierung notwendig</t>
  </si>
  <si>
    <t>[deprecated] BITTE ANGABEN MACHEN!</t>
  </si>
  <si>
    <t>[deprecated] behandelt / betrachtet, GSA-Punkt ist fertig</t>
  </si>
  <si>
    <t>[deprecated] Nicht behandelt / betrachtet, GSA-Punkt muss noch bearbeitet werden</t>
  </si>
  <si>
    <t>[deprecated] Risikoeinschätzung vor Risikominimierung:</t>
  </si>
  <si>
    <t>[deprecated] Schutzmaßnahme</t>
  </si>
  <si>
    <t>[deprecated] Risikoeinschätzung nach Risikominimierung:</t>
  </si>
  <si>
    <t>Risicobeoordeling blad</t>
  </si>
  <si>
    <t>Identificatienummer van het gevaar</t>
  </si>
  <si>
    <t>Hoofd</t>
  </si>
  <si>
    <t>Essentiële gezondheids- en veiligheidseisen</t>
  </si>
  <si>
    <t>Origineel (x=regel kan niet worden verwijderd)</t>
  </si>
  <si>
    <t>Er bestaat gevaar</t>
  </si>
  <si>
    <t>Informatie:
x = word toegepast
? = nog te beslissen
- = niet toegepast</t>
  </si>
  <si>
    <t>Inhoud al gedekt</t>
  </si>
  <si>
    <t>Informatie:
x = inhoud is gedekt / klaar
leeg = moet worden meegenomen in EHSR</t>
  </si>
  <si>
    <t>Norm type</t>
  </si>
  <si>
    <t>Informatie:
1 = C-Norm
2 = B1-Norm
3 = B2-Norm
4 = A-Norm</t>
  </si>
  <si>
    <t>Gevaar volgens (geharmoniseerde) norm</t>
  </si>
  <si>
    <t>Norm nummer</t>
  </si>
  <si>
    <t>Norm titel</t>
  </si>
  <si>
    <t>Sectie / detail</t>
  </si>
  <si>
    <t>Standaard inhoud (verkort en bewerkt)</t>
  </si>
  <si>
    <t>Oorsprong</t>
  </si>
  <si>
    <t>Mogelijke consequenties</t>
  </si>
  <si>
    <t>Plaats / gevarenzone / positie op tekening</t>
  </si>
  <si>
    <t>Gevaar / gevaarlijke situatie</t>
  </si>
  <si>
    <t>Kwetsbare personen</t>
  </si>
  <si>
    <t>Levensfase (volgens EN ISO 12100, tabel B.3)</t>
  </si>
  <si>
    <t>Allen</t>
  </si>
  <si>
    <t>Montage en Installeren
Inbedrijfname</t>
  </si>
  <si>
    <t>Instellen
Inleren/programmeren
en/of procesomschakeling</t>
  </si>
  <si>
    <t>In bedrijf</t>
  </si>
  <si>
    <t>Reiniging
Onderhoud</t>
  </si>
  <si>
    <t>Storingen opsporen en oplossen</t>
  </si>
  <si>
    <t>Demontage
Buiten bedrijf stellen</t>
  </si>
  <si>
    <t>Risicobeoordeling</t>
  </si>
  <si>
    <t>Informatie:
Hier wordt de grafiek uit EN ISO 13849-1 getoond. U kunt deze vervangen door een willekeurige grafiek naar keuze.
Ernst van de verwonding S1 en S2
S1 - mild (meestal omkeerbaar letsel)
S2 - ernstig (meestal onomkeerbaar letsel inclusief overlijden)
Frequentie en/of duur van blootstelling aan gevaar F1 en F2
F1 - zelden tot minder vaak en/of de duur van de blootstelling aan gevaar is kort
F2 - vaak tot permanent en/of de duur van de blootstelling aan het gevaar is lang
Mogelijkheid om de gevaren P1 en P2 . te vermijden
P1 - mogelijk onder bepaalde voorwaarden,
P2 - nauwelijks mogelijk
W1 - onwaarschijnlijk (met motivering in de opmerking!)
W2 - normale kans</t>
  </si>
  <si>
    <t>Risico</t>
  </si>
  <si>
    <t>Risico reductie</t>
  </si>
  <si>
    <t>Ontwerp en constructie</t>
  </si>
  <si>
    <t>Beschermende maatregelen</t>
  </si>
  <si>
    <t>Informatief</t>
  </si>
  <si>
    <t>Beschrijving van de risicoreductie</t>
  </si>
  <si>
    <t>Toegepaste technische normen / geharmoniseerde B / C-norm</t>
  </si>
  <si>
    <t>Referentie in de Norm</t>
  </si>
  <si>
    <t>Technisch rapport / testresultaat</t>
  </si>
  <si>
    <t>Verdere reductie van het risico nodig?</t>
  </si>
  <si>
    <t>Informatie:
x = van toepassing (verdere korting nodig)
- = geen verdere reductie nodig</t>
  </si>
  <si>
    <t>Commentaar</t>
  </si>
  <si>
    <t>Leidinggevende</t>
  </si>
  <si>
    <t>Datum van de laatste wijziging</t>
  </si>
  <si>
    <t>Is het gevaar verholpen?</t>
  </si>
  <si>
    <t>Opmerking:
x = behandeld / bekeken, regel is klaar
- = niet volledig gedekt / overwogen, meer werk nodig in deze regel</t>
  </si>
  <si>
    <t>Groepsveld</t>
  </si>
  <si>
    <t>Rijen toevoegen/verwijderen</t>
  </si>
  <si>
    <t>Werkbladen</t>
  </si>
  <si>
    <t>B-Norm</t>
  </si>
  <si>
    <t>Taal</t>
  </si>
  <si>
    <t>Eigen cellen</t>
  </si>
  <si>
    <t>Selectievakje</t>
  </si>
  <si>
    <t>Privaat</t>
  </si>
  <si>
    <t>Commerciële, industriële toepassing</t>
  </si>
  <si>
    <t>Bijlage VIII</t>
  </si>
  <si>
    <t>Bijlage IX</t>
  </si>
  <si>
    <t>Bijlage X</t>
  </si>
  <si>
    <t>Aangemelde instantie ingeschakeld</t>
  </si>
  <si>
    <t>Tekstveld</t>
  </si>
  <si>
    <t>Instructies op www.maschinen guideline.de</t>
  </si>
  <si>
    <t xml:space="preserve">MBT Risicobeoordeling gebaseerd op maschinenrichtlinie.com
© MBT Mechtersheimer GbR
Version </t>
  </si>
  <si>
    <t>Licentie:
CC BY 3.0 DE
Namensnennung 3.0 Deutschland</t>
  </si>
  <si>
    <t>Algemene opmerkingen</t>
  </si>
  <si>
    <t>Principes voor de integratie van veiligheid</t>
  </si>
  <si>
    <t>Materialen en producten</t>
  </si>
  <si>
    <t>Verlichting</t>
  </si>
  <si>
    <t>Constructie van de machine met het op het hanteren daarvan</t>
  </si>
  <si>
    <t>Bedieningsposten</t>
  </si>
  <si>
    <t>Zitplaats</t>
  </si>
  <si>
    <t>Besturingen en bedieningsapparaten</t>
  </si>
  <si>
    <t>Veiligheid en betrouwbaarheid van besturingssystemen</t>
  </si>
  <si>
    <t>Bedieningselementen</t>
  </si>
  <si>
    <t>Starten</t>
  </si>
  <si>
    <t>Stoppen</t>
  </si>
  <si>
    <t>Normale stop</t>
  </si>
  <si>
    <t>Operationele stop</t>
  </si>
  <si>
    <t>Noodstop</t>
  </si>
  <si>
    <t>Samenstel van machines</t>
  </si>
  <si>
    <t>Selectie van besturings- of bedrijfsmodi</t>
  </si>
  <si>
    <t>Storing van de energietoevoer</t>
  </si>
  <si>
    <t>Beschermende maatregelen tegen mechanische gevaren</t>
  </si>
  <si>
    <t>Risico op verlies van stabiliteit</t>
  </si>
  <si>
    <t>Risico op breuk tijdens bedrijf</t>
  </si>
  <si>
    <t>Risico's door vallende of weggeslingerde voorwerpen</t>
  </si>
  <si>
    <t>Risico's door oppervlakken, randen en hoeken</t>
  </si>
  <si>
    <t>Risico's door meerdere gecombineerde machines</t>
  </si>
  <si>
    <t>Risico's door het wijzigen van de gebruiksvoorwaarden</t>
  </si>
  <si>
    <t xml:space="preserve">Risico's door bewegende onderdelen </t>
  </si>
  <si>
    <t>Keuze van beschermingen tegen risico's van bewegende delen</t>
  </si>
  <si>
    <t>Bewegende transmissiedelen</t>
  </si>
  <si>
    <t>Bewegende delen die betrokken zijn bij het arbeidsproces</t>
  </si>
  <si>
    <t>Risico ongecontroleerde bewegingen</t>
  </si>
  <si>
    <t>Eisen voor afschermingen en beveiligingsinrichtingen</t>
  </si>
  <si>
    <t>Algemene eisen</t>
  </si>
  <si>
    <t>Speciale vereisten voor afschermingen</t>
  </si>
  <si>
    <t>Vaste afschermingen</t>
  </si>
  <si>
    <t>Beweegbare afschermingen met vergrendeling</t>
  </si>
  <si>
    <t>Verstelbare afschermingen die de toegang beperken</t>
  </si>
  <si>
    <t>Speciale vereisten voor beveiligingsapparatuur</t>
  </si>
  <si>
    <t>Risico's door andere gevaren</t>
  </si>
  <si>
    <t>Elektriciteitsvoorziening</t>
  </si>
  <si>
    <t>Statische elektriciteit</t>
  </si>
  <si>
    <t>Energievoorziening anders dan elektriciteit</t>
  </si>
  <si>
    <t>Montage fout</t>
  </si>
  <si>
    <t>Explosie</t>
  </si>
  <si>
    <t>Lawaai</t>
  </si>
  <si>
    <t>Trilligen</t>
  </si>
  <si>
    <t>Straling</t>
  </si>
  <si>
    <t>Externe straling</t>
  </si>
  <si>
    <t>Laser straling</t>
  </si>
  <si>
    <t>Emissie van gevaarlijke materialen en stoffen</t>
  </si>
  <si>
    <t>Risico om vast te komen te zitten in een machine</t>
  </si>
  <si>
    <t>Risico op uitglijden, struikelen of vallen</t>
  </si>
  <si>
    <t>Bliksem inslag</t>
  </si>
  <si>
    <t>Onderhoud</t>
  </si>
  <si>
    <t>Machine onderhoud</t>
  </si>
  <si>
    <t>Toegang tot bedieningsposten en servicepunten</t>
  </si>
  <si>
    <t>Isolatie van energiebronnen</t>
  </si>
  <si>
    <t>Ingijpen door de bediener</t>
  </si>
  <si>
    <t>Reiniging van interne delen</t>
  </si>
  <si>
    <t>Informatie</t>
  </si>
  <si>
    <t>Informatie en waarschuwingen op de machine</t>
  </si>
  <si>
    <t>Informatie en informatievoorzieningen</t>
  </si>
  <si>
    <t>Waaschuwingsapparatuur</t>
  </si>
  <si>
    <t>Waarschuwing voor restrisico's</t>
  </si>
  <si>
    <t>Identificatie van machines</t>
  </si>
  <si>
    <t>Gebruiksaanwijzing</t>
  </si>
  <si>
    <t>Algemene principes voor het opstellen van de gebruiksaanwijzing</t>
  </si>
  <si>
    <t>Inhoud van de gebruiksaanwijzing</t>
  </si>
  <si>
    <t>Verkoopsliteratuur</t>
  </si>
  <si>
    <t>Bepaalde soorten machines</t>
  </si>
  <si>
    <t>Levensmiddelenmachines en machines voor cosmetica of farmaceutische producten</t>
  </si>
  <si>
    <t>Algemeen</t>
  </si>
  <si>
    <t>Handbediende en/of handbediende draagbare machines</t>
  </si>
  <si>
    <t>Draagbare bevestigingswerktuigen en andere slagwerktuigen</t>
  </si>
  <si>
    <t>Machines voor de bewerking van hout en materialen met vergelijkbare fysieke kenmerken</t>
  </si>
  <si>
    <t>Machines voor de toepassing van pesticiden</t>
  </si>
  <si>
    <t>Definities</t>
  </si>
  <si>
    <t>Bedieninge en monitoring</t>
  </si>
  <si>
    <t>Vullen en legen</t>
  </si>
  <si>
    <t>Toepassing van pesticiden</t>
  </si>
  <si>
    <t>Toepassingssnelheid</t>
  </si>
  <si>
    <t>Distributie, afzetten en afdrijven van pesticiden</t>
  </si>
  <si>
    <t>Testen</t>
  </si>
  <si>
    <t>Onbedoelde vrijgave tijdens en na afschakeling</t>
  </si>
  <si>
    <t>Reiniging</t>
  </si>
  <si>
    <t>Service</t>
  </si>
  <si>
    <t>Inspecties</t>
  </si>
  <si>
    <t>Markeren van sproeiers, zeven en filters</t>
  </si>
  <si>
    <t>Vermelding van het gebruikte bestrijdingsmiddel</t>
  </si>
  <si>
    <t>Aanvullende essentiële gezondheids- en veiligheidseisen ter compensatie van gevaren als gevolg van de mobiliteit van machines</t>
  </si>
  <si>
    <t>Bedienersposten</t>
  </si>
  <si>
    <t>Bestuurderspost</t>
  </si>
  <si>
    <t>Posten voor andere personen</t>
  </si>
  <si>
    <t>Besturingsystemen</t>
  </si>
  <si>
    <t>Besturingsapparatuur</t>
  </si>
  <si>
    <t>Starten/in beweging zetten</t>
  </si>
  <si>
    <t>Stoppen/remmen</t>
  </si>
  <si>
    <t>Verplaatsen van door voetgangers bestuurde machines</t>
  </si>
  <si>
    <t>Storing stuurstroom circuit</t>
  </si>
  <si>
    <t>Ongecontroleerde bewegingen</t>
  </si>
  <si>
    <t>Beweegbare overbrengingselementen</t>
  </si>
  <si>
    <t>Omrollen en kantelen</t>
  </si>
  <si>
    <t>Vallende voorwerpen</t>
  </si>
  <si>
    <t>Toegangsmiddelen</t>
  </si>
  <si>
    <t>Sleepinrichtingen</t>
  </si>
  <si>
    <t>Krachtoverbrenging tussen een zelfrijdende machine (of een tractor) en een aangedreven machine</t>
  </si>
  <si>
    <t>Beschermende maatregelen tegen andere gevaren</t>
  </si>
  <si>
    <t>Accu's</t>
  </si>
  <si>
    <t>Informatie en aanwijzingen</t>
  </si>
  <si>
    <t>Tekens, signalen en waarschuwingen</t>
  </si>
  <si>
    <t>Markering</t>
  </si>
  <si>
    <t>Meerdere gebruiksmogelijkheden</t>
  </si>
  <si>
    <t>Aanvullende essentiële gezondheids- en veiligheidseisen ter compensatie van gevaren als gevolg van hijswerkzaamheden</t>
  </si>
  <si>
    <t>Agemeen</t>
  </si>
  <si>
    <t>Risico's door gebrek aan stabiliteit</t>
  </si>
  <si>
    <t>Machines die op geleiderails en rails lopen</t>
  </si>
  <si>
    <t>Mechanische sterkte</t>
  </si>
  <si>
    <t>Rollen, Trommels, Schijven, Koorden en Kettingen</t>
  </si>
  <si>
    <t>Hijsaccessoires en hun componenten</t>
  </si>
  <si>
    <t>Bewegingsbeperking</t>
  </si>
  <si>
    <t>Bewegingen van lasten tijdens gebruik</t>
  </si>
  <si>
    <t>Machines die naar vaste laadpunten rijden</t>
  </si>
  <si>
    <t>Bewegingen van de lastdrager</t>
  </si>
  <si>
    <t>Toegang tot de lastdrager</t>
  </si>
  <si>
    <t>Risico's door contact met de bewegende lastdrager</t>
  </si>
  <si>
    <t>Risico's door lasten die van de lastdrager vallen</t>
  </si>
  <si>
    <t>Laadpunten</t>
  </si>
  <si>
    <t>Geschiktheid voor een bepaald doel</t>
  </si>
  <si>
    <t>Vereisten voor machines met een andere krachtbron dan handmatige inspanning</t>
  </si>
  <si>
    <t>Bewegingsbesturing</t>
  </si>
  <si>
    <t>Belasting begrenzing (beperking)</t>
  </si>
  <si>
    <t>Voorzieningen met kabelgeleiding</t>
  </si>
  <si>
    <t>Informatie en markeringen</t>
  </si>
  <si>
    <t>Kettingen, koorden en riemen</t>
  </si>
  <si>
    <t>Hijsaccessoires (Hijstoebehoren)</t>
  </si>
  <si>
    <t>Machines voor het heffen van lasten</t>
  </si>
  <si>
    <t>Aanvullende essentiële gezondheids- en veiligheidseisen voor machines bedoeld voor ondergronds gebruik</t>
  </si>
  <si>
    <t>Bewegingsvrijheid</t>
  </si>
  <si>
    <t>De beweging stoppen</t>
  </si>
  <si>
    <t>Emissie van uitlaatgassen</t>
  </si>
  <si>
    <t>Aanvullende essentiële gezondheids- en veiligheidseisen voor machines die bijzondere gevaren opleveren door het optillen van personen</t>
  </si>
  <si>
    <t>Belastinggrenzen voor machines die niet worden aangedreven door menselijke kracht</t>
  </si>
  <si>
    <t>Risico's voor personen in of op de lastdrager</t>
  </si>
  <si>
    <t>Risico's door bewegingen van de lastdrager</t>
  </si>
  <si>
    <t>Risico dat personen van de drager vallen</t>
  </si>
  <si>
    <t xml:space="preserve">Risico door van de drager vallende voorwerpen </t>
  </si>
  <si>
    <t>Bedeinigsapparaten bij laadpunten</t>
  </si>
  <si>
    <t>Berichten Box</t>
  </si>
  <si>
    <t>U kunt deze regel niet verwijderen.
Dit is een kopregel.</t>
  </si>
  <si>
    <t>Deze rij kan niet worden verwijderd.
Als de EHSR niet van toepassing is, verwijder dan de X uit kolom "EHSR toepassen" en gebruik de filterfunctie om deze regel te verbergen.</t>
  </si>
  <si>
    <t>Alle vermeldingen van de geselecteerde regel worden verwijderd. Weet u het zeker?</t>
  </si>
  <si>
    <t>Benaming van de machine:</t>
  </si>
  <si>
    <t>Machine type:</t>
  </si>
  <si>
    <t>Algemene machine beschrijving</t>
  </si>
  <si>
    <t>Aangemelde instantie (Nodified Body)</t>
  </si>
  <si>
    <t>Informatie:
Naam / Bedrijf / Functie</t>
  </si>
  <si>
    <t>Informatie:
Volgens bijlage II 1. A. 2. / 1. B. 2.
Naam / Bedrijf / Functie</t>
  </si>
  <si>
    <t>Beoogd gebruik (Bedoeld gebruik)</t>
  </si>
  <si>
    <t>Redelijkerwijs voorzienbaar verkeerd gebruik (rekening houdend met feedback van klanten en bekende ongevalsgeschiedenis):</t>
  </si>
  <si>
    <t>Bedrijfsmodi</t>
  </si>
  <si>
    <t>Beschrijving van de verschillende bedrijfsmodi en presentatie van de verschillende beschermende maatregelen, indien van toepassing.</t>
  </si>
  <si>
    <t>Ruimtelijke grenzen</t>
  </si>
  <si>
    <t>Bewegingsruimte, benodigde ruimte voor personen die de machine bedienen, bijv. tijdens bedrijf en onderhoud</t>
  </si>
  <si>
    <t>Interface(s): Mens / energievoorziening - Mens / machine</t>
  </si>
  <si>
    <t>Overzichtstekening incl. stuklijsten</t>
  </si>
  <si>
    <t>Informatie:
Bestandsnaam / Versie / Datum / Hoofdstuk / Paginanummer</t>
  </si>
  <si>
    <t>Vereisten/ontwerp specificaties</t>
  </si>
  <si>
    <t>Technische specificaties</t>
  </si>
  <si>
    <t>Beschrijving van de opbouw en componenten in de gebruiksaanwijzing Hfst. xxx</t>
  </si>
  <si>
    <t>Technische gegevens in de gebruiksaanwijzing hfst. xxx</t>
  </si>
  <si>
    <t>Tijdslimieten</t>
  </si>
  <si>
    <t>Beperkingen van de levensduur van de machine/afzonderlijke componenten, bij beoogd gebruik en voorzienbaar misbruik</t>
  </si>
  <si>
    <t>Aanbevolen onderhoudsintervallen</t>
  </si>
  <si>
    <t>Informatie:
meestal 20 jaar</t>
  </si>
  <si>
    <t>Levensduur van de machine</t>
  </si>
  <si>
    <t>Levensduur van slijtdelen</t>
  </si>
  <si>
    <t>Overige grenzen</t>
  </si>
  <si>
    <t>Eigenschappen van het (de) te verwerken materiaal(en)</t>
  </si>
  <si>
    <t>Vereiste mate van reinheid</t>
  </si>
  <si>
    <t>Minimum / maximum temperatuur in de omgeving / in de machine</t>
  </si>
  <si>
    <t>Gebruik binnen / buiten bij droog / nat weer en in direct / indirect zonlicht</t>
  </si>
  <si>
    <t>Bestendigheid tegen stof en vocht</t>
  </si>
  <si>
    <t>Materialen die verwerkt worden (lijst met gevaren)</t>
  </si>
  <si>
    <t>Informatie:
invullen / geveegd / cleanroom / etc.</t>
  </si>
  <si>
    <t>Minimum / maximum temperatuur in de omgeving</t>
  </si>
  <si>
    <t>Minimum / maximum temperatuur in de machine</t>
  </si>
  <si>
    <t>Informatie:
bijv. -10°C tot 70°C</t>
  </si>
  <si>
    <t>Binnen/buiten gebruik</t>
  </si>
  <si>
    <t>Informatie:
Binnen/buiten</t>
  </si>
  <si>
    <t>Bij droog / nat weer</t>
  </si>
  <si>
    <t>in direct / indirect zonlicht</t>
  </si>
  <si>
    <t>Informatie:
Aanduiding van IP-beschermingsklasse / IP-beschermingsklassen voor afzonderlijke zones</t>
  </si>
  <si>
    <t>Sub-leveranciersmatrix</t>
  </si>
  <si>
    <t>Leveringsomvang van de hoofdsamenstellingen (bijv. machinecomponenten, mechanisch, elektrisch, hydraulisch, pneumatisch)</t>
  </si>
  <si>
    <t>Leverancier</t>
  </si>
  <si>
    <t>Mechanisch:</t>
  </si>
  <si>
    <t>·        Stalen constructie</t>
  </si>
  <si>
    <t>·        Vaste toegangspunten (trappen, ladders, bordessen)</t>
  </si>
  <si>
    <t>Elektrisch:</t>
  </si>
  <si>
    <t>·        Schakelkast incl. PLC</t>
  </si>
  <si>
    <t>Hydrauliek:</t>
  </si>
  <si>
    <t>·        Hydraulische unit, cilinders, kleppen</t>
  </si>
  <si>
    <t>Pneumatiek:</t>
  </si>
  <si>
    <t>·        Cilinders, kleppen</t>
  </si>
  <si>
    <t>Media aansluitingen:</t>
  </si>
  <si>
    <t>·        Aansluitingen voor koelwater, gassen, etc.</t>
  </si>
  <si>
    <t>De onderstaande tabel is gebaseerd op EN ISO 12100:2010</t>
  </si>
  <si>
    <t>Levensfase</t>
  </si>
  <si>
    <t>Taakvoorbeelden van het bedienend personeel</t>
  </si>
  <si>
    <t>Vereiste kwalificatie van</t>
  </si>
  <si>
    <t>Bedieningspersoneel  [i])</t>
  </si>
  <si>
    <t>Leek (niet-professionele operator)</t>
  </si>
  <si>
    <t>Getraind / geschoold</t>
  </si>
  <si>
    <t>Personeel [ii])</t>
  </si>
  <si>
    <t>Specialist [iii])</t>
  </si>
  <si>
    <t>-     Tillen;</t>
  </si>
  <si>
    <t>-     Verpakken;</t>
  </si>
  <si>
    <t>-     Transporteren;</t>
  </si>
  <si>
    <t>-     Ontladen;</t>
  </si>
  <si>
    <t>-     Uitpakken van de Machine of van machinedelen</t>
  </si>
  <si>
    <t xml:space="preserve">2. Samenbouw en Installatie / Inbedijfname </t>
  </si>
  <si>
    <t xml:space="preserve">-     Afstellingen van de Maschine en bijbehordende componenten; </t>
  </si>
  <si>
    <t>-     Samenbouw van de machine</t>
  </si>
  <si>
    <t>-     Aansluiting op het afvoersysteem (bijv. afvoerluchtsysteem, afvalwatersysteem);</t>
  </si>
  <si>
    <t>-     Aansluiting op de energievoorziening (bijv. stroomvoorziening, perslucht);</t>
  </si>
  <si>
    <t>-     Demonstratie</t>
  </si>
  <si>
    <t>-     Aanvoeren, vullen, voorzien van hulpvloeistoffen (bijvoorbeeld smeermiddel, vet, lijm)</t>
  </si>
  <si>
    <t>-     Aanbrengen van afschermingen</t>
  </si>
  <si>
    <t>-     Bevestigen, verankeren</t>
  </si>
  <si>
    <t>-     Voorbereidingen voor installatie (bijv. funderingen, trillingsdempers)</t>
  </si>
  <si>
    <t>-     Bediening van de machine zonder last</t>
  </si>
  <si>
    <t>-     Testen</t>
  </si>
  <si>
    <t>-     Proeven met belasting of maximale belasting</t>
  </si>
  <si>
    <t>3. Gebruik</t>
  </si>
  <si>
    <t>3a Instellen/Inleren /programmeren en/of ombouwen</t>
  </si>
  <si>
    <t>-     Aanpassing en instelling van beveiligingsinrichtingen en andere componenten</t>
  </si>
  <si>
    <t>-     Aanpassing en instelling of verificatie van functionele parameters van de machine (bijvoorbeeld snelheid, druk, kracht, bewegingslimieten)</t>
  </si>
  <si>
    <t>-     Het werkstuk klemmen/vastzetten</t>
  </si>
  <si>
    <t>-     Aanvoeren, vullen, voorzien van grondstof</t>
  </si>
  <si>
    <t>-     Functionele test, proeven</t>
  </si>
  <si>
    <t>-     Gereedschap monteren of wisselen, gereedschap instellen</t>
  </si>
  <si>
    <t>-     Programma controleren</t>
  </si>
  <si>
    <t>-     Controle van het eindproduct</t>
  </si>
  <si>
    <t>3b Bedrijf (Bedienen)</t>
  </si>
  <si>
    <t>-     Besturing/inspectie</t>
  </si>
  <si>
    <t>-     De machine aandrijven</t>
  </si>
  <si>
    <t>-     Handmatig beladen/ontladen</t>
  </si>
  <si>
    <t>-     Kleine aanpassingen en instelling van functionele parameters van de machine (bijvoorbeeld snelheid, druk, kracht, bewegingslimieten)</t>
  </si>
  <si>
    <t>-     Kleine ingrepen tijdens bedrijf (bijvoorbeeld afvoer van afvalstoffen, verhelpen van opstoppingen, lokale reiniging)</t>
  </si>
  <si>
    <t>-     Bedienen van de handmatige besturing</t>
  </si>
  <si>
    <t>-     Herstarten van de machine na stoppen/onderbreken</t>
  </si>
  <si>
    <t>-     Bewaken</t>
  </si>
  <si>
    <t>3c Reiniging / Onderhoud</t>
  </si>
  <si>
    <t>-     Instellingen</t>
  </si>
  <si>
    <t>-     Reiniging, desinfectie</t>
  </si>
  <si>
    <t>-     Demontage/uitbouwen van onderdelen, componenten, apparaten van de machine</t>
  </si>
  <si>
    <t>-     Installatie van de machine</t>
  </si>
  <si>
    <t>-     Huishouding</t>
  </si>
  <si>
    <t>-     Energiescheiding en energieafvoer (dissipatie)</t>
  </si>
  <si>
    <t>-     Smering</t>
  </si>
  <si>
    <t>-     Vervanging van gereedschap</t>
  </si>
  <si>
    <t>-     Vervanging van slijtdelen</t>
  </si>
  <si>
    <t>-     Resetten</t>
  </si>
  <si>
    <t>-     Bijvullen van vloeistoffen</t>
  </si>
  <si>
    <t>-     Controle van onderdelen, componenten, uitrustingen van de machine</t>
  </si>
  <si>
    <t>3d Opsporen van storingen/Problemen oplossen</t>
  </si>
  <si>
    <t>-     Opsporen van storingen</t>
  </si>
  <si>
    <t>-     Herstart na een storing in de besturings- en veiligheidsvoorzieningen</t>
  </si>
  <si>
    <t xml:space="preserve">-     Herstart na blokkering (vastlopen); </t>
  </si>
  <si>
    <t>-     Repareren</t>
  </si>
  <si>
    <t>-     Vervanging van onderdelen, componenten, apparaten van de machine;</t>
  </si>
  <si>
    <t>-     Het redden van opgesloten mensen;</t>
  </si>
  <si>
    <t>4. Buitenbedrijfstelling/Ontmanteling</t>
  </si>
  <si>
    <t>-     Ontmanteling</t>
  </si>
  <si>
    <t>-    Tillen</t>
  </si>
  <si>
    <t>-     Laden</t>
  </si>
  <si>
    <t>Machinerichtlijn, Bijlage I, nr. 1.1.1 d: "bediener" betekent de persoon of personen die machines installeren, bedienen, afstellen, onderhouden, reinigen, repareren of verplaatsten</t>
  </si>
  <si>
    <t>Analoog DIN VDE 0105-100: Een geschoold/geïnstrueerd persoon is een persoon die geïnstrueerd en zo nodig getraind is, in de taken die hem zijn opgedragen en de mogelijke gevaren van ongepast gedrag. Ook werden zij geïnformeerd over de benodigde beschermingsmiddelen en beschermingsmaatregelen. Op te leiden, te onderwijzen of in het kader van algemene scholing op te leiden personeel mag uitsluitend onder voortdurend toezicht van een ervaren persoon werkzaam zijn.</t>
  </si>
  <si>
    <t>Analoog DIN VDE 0105-100: Een specialist is een gekwalificeerd persoon, die op grond van beroepsopleiding, kennis en ervaring in staat is de opgedragen taken te beoordelen en zich bewust is van mogelijke risico's. Verder kent deze persoon de relevante regelgeving.</t>
  </si>
  <si>
    <t>Normenlijst</t>
  </si>
  <si>
    <t>Aktualiseren</t>
  </si>
  <si>
    <t>Versie 2.1</t>
  </si>
  <si>
    <t>Gelieve eerst te beoordelen of "verdere reductie van het risico" noodzakelijk is.</t>
  </si>
  <si>
    <t>Wijs aan dit gevaar eerst een hoofdnummer toe.</t>
  </si>
  <si>
    <t>Wijs aan dit gevaar eerst een subnummer toe.</t>
  </si>
  <si>
    <t>Aangezien een "verdere reductie nodig" nodig is, moet u om de regel af te ronden eerst een vervolgactie aanmaken met een nieuw subnummer (dit subnummer +1).</t>
  </si>
  <si>
    <t>Versie 2.2</t>
  </si>
  <si>
    <t>Let op:
Hiermee verwijdert u de geschiedenis van alle items in deze tabel.
Wil u doorgaan?</t>
  </si>
  <si>
    <t>Er is geen geschiedenis voor deze cel of de geschiedenis is verwijderd.</t>
  </si>
  <si>
    <t>Veiligheidsfunctie (met besturingstechnische oplossing)</t>
  </si>
  <si>
    <t>SISTEMA-Bestand</t>
  </si>
  <si>
    <t>Logboek risicobeoordeling</t>
  </si>
  <si>
    <t>Agressieve omgevingsomstandigheden</t>
  </si>
  <si>
    <t>Versie 2.2.5</t>
  </si>
  <si>
    <t>Adres van de fabrikant</t>
  </si>
  <si>
    <t>Versie van dit complete document</t>
  </si>
  <si>
    <t>Versie 2.3.4.2</t>
  </si>
  <si>
    <t>Verificatie-/validatiebestand</t>
  </si>
  <si>
    <t>Versie 2.4</t>
  </si>
  <si>
    <t>Instellingen</t>
  </si>
  <si>
    <t>Let op:
Volgens bijlage I "Algemene beginselen" nr. 2 geldt het volgende:
Voor machines gelden in ieder geval de in paragraaf 1.1.2 genoemde principes van veiligheidsintegratie en de in paragraaf 1.7.3 en 1.7.4 genoemde verplichtingen inzake markering van machines en instructies.</t>
  </si>
  <si>
    <t>Annuleren</t>
  </si>
  <si>
    <t>Toepassen</t>
  </si>
  <si>
    <t>Zichtbare kolommen</t>
  </si>
  <si>
    <t>Logboek opschonen (leegmaken)</t>
  </si>
  <si>
    <t>Bouwjaar:</t>
  </si>
  <si>
    <t>Versie 2.4.1 alpha</t>
  </si>
  <si>
    <t>Taal van de regel</t>
  </si>
  <si>
    <t>Versie 2.5</t>
  </si>
  <si>
    <t>Maak een Word-bestand van de risicobeoordeling</t>
  </si>
  <si>
    <t>Gevaar is afgedekt door de norm?</t>
  </si>
  <si>
    <t>Montage en installatie, inbedrijfstelling</t>
  </si>
  <si>
    <t>Instellen, Inleren/programmeren en/of ombouwen</t>
  </si>
  <si>
    <t>Bedrijf</t>
  </si>
  <si>
    <t>Schoonmaken, onderhoud</t>
  </si>
  <si>
    <t>Fout opsoren en oplossen</t>
  </si>
  <si>
    <t>Demontage, Buiten bedrijf stellen</t>
  </si>
  <si>
    <t>Van toepasssing</t>
  </si>
  <si>
    <t>Moet nog besloten worden</t>
  </si>
  <si>
    <t>Inhoud is afgedekt / gereed</t>
  </si>
  <si>
    <t>Moet verder worden overwogen in EHSR</t>
  </si>
  <si>
    <t>Geen verdere reductie nodig</t>
  </si>
  <si>
    <t>GELIEVE INFORMATIE TE GEVEN!</t>
  </si>
  <si>
    <t>Afgedekt / EHSR is voltooid</t>
  </si>
  <si>
    <t>Niet volledig afgedekt, meer werk nodig bij deze EHSR</t>
  </si>
  <si>
    <t>Risico-inschatting vóór risicovermindering</t>
  </si>
  <si>
    <t>Ernst van de verwonding (S)</t>
  </si>
  <si>
    <t>Frequentie (F)</t>
  </si>
  <si>
    <t>Mogelijkheid om af te wenden (P)</t>
  </si>
  <si>
    <t>Waarschijnlijkheid (O)</t>
  </si>
  <si>
    <t>Beschermende maatregel</t>
  </si>
  <si>
    <t>Risico-inschatting na risicoreductie</t>
  </si>
  <si>
    <r>
      <t>1 – Startpunt van de risicobeoordeling
L – laag risico
H – hoog risico
PL</t>
    </r>
    <r>
      <rPr>
        <vertAlign val="subscript"/>
        <sz val="10"/>
        <rFont val="Arial"/>
        <family val="2"/>
      </rPr>
      <t>r</t>
    </r>
    <r>
      <rPr>
        <sz val="10"/>
        <rFont val="Arial"/>
        <family val="2"/>
      </rPr>
      <t xml:space="preserve"> – Vereist performance level
S – Ernst van de verwonding S1 en S2
S1 – licht (meestal omkeerbaar letsel)
S2 – ernstig (meestal onomkeerbaar letsel of overlijden)
F – Frequentie en/of duur van blootstelling aan gevaar F1 en F2
F1 – zelden tot minder vaak en/of de duur van blootstelling aan het gevaar is kort
F2 – frequent tot constant en/of duur van blootstelling aan gevaar is lang
P – Mogelijkheid om gevaar P1 en P2 af te wenden
P1 – mogelijk onder bepaalde voorwaarden
P2 – nauwelijks mogelijk
W – Waarschijnlijkheid van optreden van een gevaarlijke gebeurtenis
W1 – onwaarschijnlijk (met reden in de opmerking!)
W2 – normale kans</t>
    </r>
  </si>
  <si>
    <t>Alstublieft keuze maken</t>
  </si>
  <si>
    <t>Bijlage VIII - Beoordeling van de overeenstemming met interne controles bij de fabricage van machines</t>
  </si>
  <si>
    <t>Bijlage IX - EG-typeonderzoek</t>
  </si>
  <si>
    <t>Bijlage X - Uitgebreide kwaliteitsborging</t>
  </si>
  <si>
    <t>Bijlage VIII en IX</t>
  </si>
  <si>
    <t>Bijlage VIII en X</t>
  </si>
  <si>
    <t>Bijlage IX en X</t>
  </si>
  <si>
    <t>Bijlage VIII, IX en X</t>
  </si>
  <si>
    <t>Commercieel, industrieel gebruik</t>
  </si>
  <si>
    <t>Privé en commercieel, industrieel gebruik</t>
  </si>
  <si>
    <t>Risicobeoordeling maken</t>
  </si>
  <si>
    <t>Weet u zeker dat u wilt beginnen met afdrukken? De ervaring leert dat dit enige tijd kost.
LET OP: Alleen zichtbare rijen in het blad "Risicobeoordeling" worden afgedrukt.</t>
  </si>
  <si>
    <t>Word-sjabloon niet gevonden. Kopieer het dotm-bestand naar de directory die ook deze risicobeoordeling bevat. Gezocht sjabloon:</t>
  </si>
  <si>
    <t>Er is geen bladwijzer gevonden in de Word-rapportsjabloon. Controleer het rapportsjabloon. Het maken van rapporten is geannuleerd.</t>
  </si>
  <si>
    <t>Rapport is aangemaakt.
U vindt het Word-bestand in uw taakbalk.</t>
  </si>
  <si>
    <t>Voorwaardelijke opmaak resetten</t>
  </si>
  <si>
    <t>Versie 2.5.2</t>
  </si>
  <si>
    <t>LET OP:
U heeft het Word-sjabloon nog nooit handmatig geopend.
Microsoft verhindert dan het openen van bestanden van internet.
Open het bestand vooraf in Word. (Start Word, dan "Bestand" --&gt; "Open" --&gt; selecteer bestand)
Klik vervolgens op "Bewerken activeren" en sluit het bestand.
Dubbelklikken op het bestand (.dotm) is mogelijk niet voldoende.
Bestand:</t>
  </si>
  <si>
    <t>Fout in sub RB_Report</t>
  </si>
  <si>
    <t xml:space="preserve">
Fout Nummer: </t>
  </si>
  <si>
    <t>Foutbeschrijving:</t>
  </si>
  <si>
    <t>Versie 2.5.3</t>
  </si>
  <si>
    <t>Bezig met afdrukken</t>
  </si>
  <si>
    <t>Projectgegevens items afgedrukt:</t>
  </si>
  <si>
    <t>Projectgegevens Items die moeten worden afgedrukt:</t>
  </si>
  <si>
    <t>Risicobeoordelingspunten afgedrukt:</t>
  </si>
  <si>
    <t>Risicobeoordelingspunten die moeten worden afgedrukt:</t>
  </si>
  <si>
    <t>Even geduld a.u.b. terwijl de afdruk wordt gemaakt…</t>
  </si>
  <si>
    <t>Versie 2.5.5</t>
  </si>
  <si>
    <t>Importeer projectgegevens, risicobeoordeling en eigen normen</t>
  </si>
  <si>
    <t>Map</t>
  </si>
  <si>
    <t>Bestand</t>
  </si>
  <si>
    <t>Selecteren</t>
  </si>
  <si>
    <t>Importeren</t>
  </si>
  <si>
    <t>Versie 2.5.6.2</t>
  </si>
  <si>
    <t>Meer beschikbaar, lijst vol</t>
  </si>
  <si>
    <t>Versie 2.5.6.4</t>
  </si>
  <si>
    <t>Verwijder links die naar de oude versie verwijzen</t>
  </si>
  <si>
    <t>Versie 2.5.6.5</t>
  </si>
  <si>
    <t>Gevaarlijke gebeurtenis (gevaar / gevaarlijke situatie)</t>
  </si>
  <si>
    <t>Mogelijke gevolgen</t>
  </si>
  <si>
    <t>Versie 2.6</t>
  </si>
  <si>
    <t>Richtlijn</t>
  </si>
  <si>
    <t>Is lege kopregel</t>
  </si>
  <si>
    <t>Alle selecteren</t>
  </si>
  <si>
    <t>Geen selecteren</t>
  </si>
  <si>
    <t>Versie 2.6.1</t>
  </si>
  <si>
    <t>Norm specificatie</t>
  </si>
  <si>
    <t>Machine type</t>
  </si>
  <si>
    <t>dati di progetto</t>
  </si>
  <si>
    <t>valutazione del rischio</t>
  </si>
  <si>
    <t>linguaggio</t>
  </si>
  <si>
    <t>proprie cellule</t>
  </si>
  <si>
    <t>versione 2.2</t>
  </si>
  <si>
    <t>Registro di valutazione del rischio</t>
  </si>
  <si>
    <t>versione 2.3.4.2</t>
  </si>
  <si>
    <t>versione 2.4</t>
  </si>
  <si>
    <t>impostazioni</t>
  </si>
  <si>
    <t>Versione 2.4.1 alpha</t>
  </si>
  <si>
    <t>Versione 2.5</t>
  </si>
  <si>
    <t>Versione 2.5.2</t>
  </si>
  <si>
    <t>Versione 2.5.3</t>
  </si>
  <si>
    <t>Versione 2.5.5</t>
  </si>
  <si>
    <t>Versione 2.5.6.2</t>
  </si>
  <si>
    <t>Versione 2.5.6.4</t>
  </si>
  <si>
    <t>Versione 2.5.6.5</t>
  </si>
  <si>
    <t>Versione 2.6</t>
  </si>
  <si>
    <t>Versione 2.6.1</t>
  </si>
  <si>
    <t>Versione 3.0</t>
  </si>
  <si>
    <t>Versie 3.0</t>
  </si>
  <si>
    <t>Hydrauliek: Hydraulische unit</t>
  </si>
  <si>
    <t>Hydrauliek: cilinders</t>
  </si>
  <si>
    <t>Hydrauliek: kleppen</t>
  </si>
  <si>
    <t>Mechanisch: Stalen constructie</t>
  </si>
  <si>
    <t>Mechanisch: Vaste toegangspunten</t>
  </si>
  <si>
    <t>Elektrisch: Schakelkast incl. PLC</t>
  </si>
  <si>
    <t>Pneumatiek: Cilinders</t>
  </si>
  <si>
    <t>Pneumatiek: kleppen</t>
  </si>
  <si>
    <t>Media aansluitingen: Aansluitingen voor koelwater</t>
  </si>
  <si>
    <t>Media aansluitingen: gassen</t>
  </si>
  <si>
    <t>Beschreibung des Produkts</t>
  </si>
  <si>
    <t>Blatt Einstellungen</t>
  </si>
  <si>
    <t>Sheet Setup</t>
  </si>
  <si>
    <t>Blatt Projetdaten</t>
  </si>
  <si>
    <t>Sheet project data</t>
  </si>
  <si>
    <t>Blatt Änderungshistorie</t>
  </si>
  <si>
    <t>Change history</t>
  </si>
  <si>
    <t>Sheet Change history</t>
  </si>
  <si>
    <t>Betriebsarten</t>
  </si>
  <si>
    <t>Operating modes</t>
  </si>
  <si>
    <t>Hersteller</t>
  </si>
  <si>
    <t>Anschrift des Herstellers</t>
  </si>
  <si>
    <t>Version dieses Gesamtdokuments</t>
  </si>
  <si>
    <t>Manufacturer</t>
  </si>
  <si>
    <t>Address of the manufacturer</t>
  </si>
  <si>
    <t>Version of the complete document</t>
  </si>
  <si>
    <t>Fabrikant</t>
  </si>
  <si>
    <t>Seriennummer</t>
  </si>
  <si>
    <t>Serial number</t>
  </si>
  <si>
    <t>Serienummer</t>
  </si>
  <si>
    <t>Konformitätsbewertungsverfahren</t>
  </si>
  <si>
    <t>Projektleiter</t>
  </si>
  <si>
    <t>Konstrukteur Steuerung</t>
  </si>
  <si>
    <t>Konstrukteur Medien</t>
  </si>
  <si>
    <t>Dokumentationsbevollmächtigter</t>
  </si>
  <si>
    <t>Konstrukteur Mechanik</t>
  </si>
  <si>
    <t>Konstrukteur Elektrik</t>
  </si>
  <si>
    <t>Mechanical designer</t>
  </si>
  <si>
    <t>Procedures for assessing the conformity</t>
  </si>
  <si>
    <t>Notified body</t>
  </si>
  <si>
    <t>Project leader</t>
  </si>
  <si>
    <t>Electrical designer</t>
  </si>
  <si>
    <t>Control system designer</t>
  </si>
  <si>
    <t>Communication medium designer</t>
  </si>
  <si>
    <t>Authorised person to compile the technical file</t>
  </si>
  <si>
    <t>Conformiteitsbeoordelingsprocedure</t>
  </si>
  <si>
    <t>Projectleider</t>
  </si>
  <si>
    <t>Mechanical engineer</t>
  </si>
  <si>
    <t>Electrical engineer</t>
  </si>
  <si>
    <t>Software engineer</t>
  </si>
  <si>
    <t>Ontwerp media</t>
  </si>
  <si>
    <t>Bevoegde persoon om het technisch dossier samen te stellen</t>
  </si>
  <si>
    <t>Field of application</t>
  </si>
  <si>
    <t>Einsatzbereich</t>
  </si>
  <si>
    <t>Toepassingsgebied</t>
  </si>
  <si>
    <t>Technische Leistungsbeschreibung</t>
  </si>
  <si>
    <t>Allgemeine Beschreibung des Produktes</t>
  </si>
  <si>
    <t>Allgemeine Bezeichnung</t>
  </si>
  <si>
    <t>Notifizierte Stelle</t>
  </si>
  <si>
    <t>Blatt Betriebsarten</t>
  </si>
  <si>
    <t>Sheet Operating modes</t>
  </si>
  <si>
    <t>Bedrijfsmodi blad</t>
  </si>
  <si>
    <t>in progress</t>
  </si>
  <si>
    <t>finished</t>
  </si>
  <si>
    <t>no conformity assessment</t>
  </si>
  <si>
    <t>Operating mode</t>
  </si>
  <si>
    <t>Active sensor</t>
  </si>
  <si>
    <t>Active actuator</t>
  </si>
  <si>
    <t>Alle außer: Zustimmtaster, …</t>
  </si>
  <si>
    <t>Keine</t>
  </si>
  <si>
    <t>Blatt Bedienungspersonal</t>
  </si>
  <si>
    <t>Bedienungspersonal</t>
  </si>
  <si>
    <t>Operator</t>
  </si>
  <si>
    <t>Qualification required for Operator</t>
  </si>
  <si>
    <t>Vereiste kwalificatie van Bedieningspersoneel</t>
  </si>
  <si>
    <t>Bedieningspersoneel</t>
  </si>
  <si>
    <t>Spalte45</t>
  </si>
  <si>
    <t>Qualification</t>
  </si>
  <si>
    <t>Geschultes/ unterwiesenes Personal</t>
  </si>
  <si>
    <t>Fachkraft</t>
  </si>
  <si>
    <t>wird gelöscht vor Veröffentlichung</t>
  </si>
  <si>
    <t>Blatt genutzte Normen</t>
  </si>
  <si>
    <t>Standards used</t>
  </si>
  <si>
    <t>benutzte Normen</t>
  </si>
  <si>
    <t>Project data blad</t>
  </si>
  <si>
    <t>=Sprache!A635</t>
  </si>
  <si>
    <t>Preset</t>
  </si>
  <si>
    <t>=Sprache!A683</t>
  </si>
  <si>
    <t>C 92/1 vom 9.3.2018
zuletzt geändert durch 
Amtsblatt L 102/6 vom 2.4.2020</t>
  </si>
  <si>
    <t>Stand EU-Amtsblatt:</t>
  </si>
  <si>
    <t>Blatt B-Normen</t>
  </si>
  <si>
    <t>Sheet B-Standards</t>
  </si>
  <si>
    <t>B-Norm blad</t>
  </si>
  <si>
    <t>Auflistung der B-Normen,
jeweils den grundlegenden Sicherheits- und Gesundheitsanforderungen,
Anlage I der Maschinenrichtlinie 2006/42/EG, zugeordnet
nach: MMS Muck Maschinensicherheit GmbH</t>
  </si>
  <si>
    <t>Blatt eigene Normen</t>
  </si>
  <si>
    <t>eigene Normen</t>
  </si>
  <si>
    <t>own standards</t>
  </si>
  <si>
    <t>Blatt alte Normen</t>
  </si>
  <si>
    <t>nicht mehr harmonisierte EN Normen</t>
  </si>
  <si>
    <t>no longer harmonized EN-Standards</t>
  </si>
  <si>
    <t>alte Normen</t>
  </si>
  <si>
    <t>old standards</t>
  </si>
  <si>
    <t>Sheet own standards</t>
  </si>
  <si>
    <t>Sheet old standards</t>
  </si>
  <si>
    <t>Blatt EN ISO 12100</t>
  </si>
  <si>
    <t>=Sprache!A705</t>
  </si>
  <si>
    <t>3.0.0.1 Alpha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</si>
</sst>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8" x14ac:knownFonts="1">
    <font>
      <sz val="10"/>
      <name val="Arial"/>
    </font>
    <font>
      <sz val="8"/>
      <name val="Arial"/>
      <family val="2"/>
    </font>
    <font>
      <b/>
      <sz val="10"/>
      <name val="Arial"/>
      <family val="2"/>
    </font>
    <font>
      <sz val="10"/>
      <name val="Arial"/>
      <family val="2"/>
    </font>
    <font>
      <b/>
      <sz val="10"/>
      <color theme="0"/>
      <name val="Arial"/>
      <family val="2"/>
    </font>
    <font>
      <sz val="10"/>
      <color theme="0"/>
      <name val="Arial"/>
      <family val="2"/>
    </font>
    <font>
      <sz val="10"/>
      <color theme="1"/>
      <name val="Arial"/>
      <family val="2"/>
    </font>
    <font>
      <b/>
      <sz val="10"/>
      <color rgb="FFFF0000"/>
      <name val="Arial"/>
      <family val="2"/>
    </font>
    <font>
      <b/>
      <sz val="12"/>
      <name val="Arial"/>
      <family val="2"/>
    </font>
    <font>
      <b/>
      <sz val="9"/>
      <color indexed="81"/>
      <name val="Tahoma"/>
      <family val="2"/>
    </font>
    <font>
      <sz val="9"/>
      <color indexed="81"/>
      <name val="Tahoma"/>
      <family val="2"/>
    </font>
    <font>
      <sz val="9"/>
      <name val="Arial"/>
      <family val="2"/>
    </font>
    <font>
      <u/>
      <sz val="10"/>
      <color theme="10"/>
      <name val="Arial"/>
      <family val="2"/>
    </font>
    <font>
      <sz val="20"/>
      <name val="Arial"/>
      <family val="2"/>
    </font>
    <font>
      <b/>
      <sz val="14"/>
      <name val="Arial"/>
      <family val="2"/>
    </font>
    <font>
      <sz val="10"/>
      <color rgb="FF000000"/>
      <name val="Arial"/>
      <family val="2"/>
    </font>
    <font>
      <sz val="8"/>
      <color indexed="81"/>
      <name val="Tahoma"/>
      <family val="2"/>
    </font>
    <font>
      <b/>
      <sz val="8"/>
      <color indexed="81"/>
      <name val="Tahoma"/>
      <family val="2"/>
    </font>
    <font>
      <b/>
      <sz val="10"/>
      <color theme="10"/>
      <name val="Arial"/>
      <family val="2"/>
    </font>
    <font>
      <sz val="10"/>
      <color theme="10"/>
      <name val="Arial"/>
      <family val="2"/>
    </font>
    <font>
      <u/>
      <sz val="10"/>
      <color theme="6" tint="-0.249977111117893"/>
      <name val="Arial"/>
      <family val="2"/>
    </font>
    <font>
      <b/>
      <sz val="16"/>
      <name val="Arial"/>
      <family val="2"/>
    </font>
    <font>
      <vertAlign val="subscript"/>
      <sz val="10"/>
      <name val="Arial"/>
      <family val="2"/>
    </font>
    <font>
      <b/>
      <sz val="10"/>
      <color theme="1"/>
      <name val="Arial"/>
      <family val="2"/>
    </font>
    <font>
      <b/>
      <sz val="20"/>
      <name val="Arial"/>
      <family val="2"/>
    </font>
    <font>
      <sz val="8"/>
      <color rgb="FF000000"/>
      <name val="Tahoma"/>
      <family val="2"/>
    </font>
    <font>
      <sz val="10"/>
      <color theme="8"/>
      <name val="Arial"/>
      <family val="2"/>
    </font>
    <font>
      <sz val="10"/>
      <color theme="4"/>
      <name val="Arial"/>
      <family val="2"/>
    </font>
    <font>
      <b/>
      <sz val="10"/>
      <color theme="4"/>
      <name val="Arial"/>
      <family val="2"/>
    </font>
    <font>
      <vertAlign val="superscript"/>
      <sz val="10"/>
      <name val="Arial"/>
      <family val="2"/>
    </font>
    <font>
      <u/>
      <sz val="10"/>
      <color theme="4"/>
      <name val="Arial"/>
      <family val="2"/>
    </font>
    <font>
      <b/>
      <sz val="10"/>
      <color theme="5"/>
      <name val="Arial"/>
      <family val="2"/>
    </font>
    <font>
      <b/>
      <sz val="10"/>
      <color theme="6"/>
      <name val="Arial"/>
      <family val="2"/>
    </font>
    <font>
      <b/>
      <sz val="10"/>
      <color theme="7"/>
      <name val="Arial"/>
      <family val="2"/>
    </font>
    <font>
      <sz val="10"/>
      <color theme="5" tint="0.39997558519241921"/>
      <name val="Arial"/>
      <family val="2"/>
    </font>
    <font>
      <b/>
      <sz val="10"/>
      <color theme="5" tint="0.39997558519241921"/>
      <name val="Arial"/>
      <family val="2"/>
    </font>
    <font>
      <b/>
      <sz val="10"/>
      <color theme="5" tint="0.59999389629810485"/>
      <name val="Arial"/>
      <family val="2"/>
    </font>
    <font>
      <sz val="10"/>
      <color theme="5" tint="0.59999389629810485"/>
      <name val="Arial"/>
      <family val="2"/>
    </font>
    <font>
      <b/>
      <sz val="10"/>
      <color theme="5" tint="0.79998168889431442"/>
      <name val="Arial"/>
      <family val="2"/>
    </font>
    <font>
      <sz val="10"/>
      <color theme="5" tint="0.79998168889431442"/>
      <name val="Arial"/>
      <family val="2"/>
    </font>
    <font>
      <sz val="10"/>
      <color theme="8" tint="0.59999389629810485"/>
      <name val="Arial"/>
      <family val="2"/>
    </font>
    <font>
      <b/>
      <sz val="12"/>
      <color theme="0"/>
      <name val="Arial"/>
      <family val="2"/>
    </font>
    <font>
      <b/>
      <sz val="10"/>
      <color theme="5" tint="-0.249977111117893"/>
      <name val="Arial"/>
      <family val="2"/>
    </font>
    <font>
      <sz val="10"/>
      <color theme="5" tint="-0.249977111117893"/>
      <name val="Arial"/>
      <family val="2"/>
    </font>
    <font>
      <b/>
      <sz val="10"/>
      <color theme="8"/>
      <name val="Arial"/>
      <family val="2"/>
    </font>
    <font>
      <sz val="10"/>
      <color theme="8" tint="0.79998168889431442"/>
      <name val="Arial"/>
      <family val="2"/>
    </font>
    <font>
      <sz val="10"/>
      <color theme="7"/>
      <name val="Arial"/>
      <family val="2"/>
    </font>
    <font>
      <sz val="10"/>
      <color theme="9"/>
      <name val="Arial"/>
      <family val="2"/>
    </font>
    <font>
      <b/>
      <sz val="10"/>
      <color theme="9"/>
      <name val="Arial"/>
      <family val="2"/>
    </font>
    <font>
      <b/>
      <sz val="10"/>
      <color theme="6" tint="0.59999389629810485"/>
      <name val="Arial"/>
      <family val="2"/>
    </font>
    <font>
      <b/>
      <sz val="10"/>
      <color theme="6" tint="0.39997558519241921"/>
      <name val="Arial"/>
      <family val="2"/>
    </font>
    <font>
      <sz val="10"/>
      <color theme="7" tint="0.79998168889431442"/>
      <name val="Arial"/>
      <family val="2"/>
    </font>
    <font>
      <sz val="10"/>
      <color theme="7" tint="0.59999389629810485"/>
      <name val="Arial"/>
      <family val="2"/>
    </font>
    <font>
      <b/>
      <sz val="10"/>
      <color theme="7" tint="0.59999389629810485"/>
      <name val="Arial"/>
      <family val="2"/>
    </font>
    <font>
      <b/>
      <sz val="10"/>
      <color theme="4" tint="0.59999389629810485"/>
      <name val="Arial"/>
      <family val="2"/>
    </font>
    <font>
      <sz val="10"/>
      <color theme="4" tint="0.59999389629810485"/>
      <name val="Arial"/>
      <family val="2"/>
    </font>
    <font>
      <sz val="10"/>
      <color theme="4" tint="0.79998168889431442"/>
      <name val="Arial"/>
      <family val="2"/>
    </font>
    <font>
      <sz val="10"/>
      <color theme="3"/>
      <name val="Arial"/>
      <family val="2"/>
    </font>
    <font>
      <b/>
      <sz val="10"/>
      <color theme="3"/>
      <name val="Arial"/>
      <family val="2"/>
    </font>
    <font>
      <sz val="10"/>
      <color theme="7" tint="0.39997558519241921"/>
      <name val="Arial"/>
      <family val="2"/>
    </font>
    <font>
      <b/>
      <sz val="10"/>
      <color theme="8" tint="0.39997558519241921"/>
      <name val="Arial"/>
      <family val="2"/>
    </font>
    <font>
      <sz val="10"/>
      <color theme="8" tint="0.39997558519241921"/>
      <name val="Arial"/>
      <family val="2"/>
    </font>
    <font>
      <b/>
      <sz val="10"/>
      <color theme="4" tint="0.39997558519241921"/>
      <name val="Arial"/>
      <family val="2"/>
    </font>
    <font>
      <sz val="10"/>
      <color theme="4" tint="0.39997558519241921"/>
      <name val="Arial"/>
      <family val="2"/>
    </font>
    <font>
      <sz val="10"/>
      <color theme="5"/>
      <name val="Arial"/>
      <family val="2"/>
    </font>
    <font>
      <sz val="10"/>
      <color theme="6"/>
      <name val="Arial"/>
      <family val="2"/>
    </font>
    <font>
      <b/>
      <sz val="22"/>
      <color rgb="FFC00000"/>
      <name val="Arial"/>
      <family val="2"/>
    </font>
    <font>
      <sz val="12"/>
      <name val="Arial"/>
      <family val="2"/>
    </font>
  </fonts>
  <fills count="29">
    <fill>
      <patternFill patternType="none"/>
    </fill>
    <fill>
      <patternFill patternType="gray125"/>
    </fill>
    <fill>
      <patternFill patternType="solid">
        <fgColor theme="5" tint="0.59999389629810485"/>
        <bgColor indexed="64"/>
      </patternFill>
    </fill>
    <fill>
      <patternFill patternType="solid">
        <fgColor theme="8"/>
        <bgColor theme="8"/>
      </patternFill>
    </fill>
    <fill>
      <patternFill patternType="solid">
        <fgColor theme="4" tint="0.79998168889431442"/>
        <bgColor theme="4" tint="0.79998168889431442"/>
      </patternFill>
    </fill>
    <fill>
      <patternFill patternType="solid">
        <fgColor theme="8" tint="0.79998168889431442"/>
        <bgColor indexed="64"/>
      </patternFill>
    </fill>
    <fill>
      <gradientFill>
        <stop position="0">
          <color theme="9"/>
        </stop>
        <stop position="1">
          <color theme="4"/>
        </stop>
      </gradientFill>
    </fill>
    <fill>
      <patternFill patternType="solid">
        <fgColor theme="5"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249977111117893"/>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5"/>
        <bgColor indexed="64"/>
      </patternFill>
    </fill>
  </fills>
  <borders count="1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theme="8" tint="0.39997558519241921"/>
      </bottom>
      <diagonal/>
    </border>
    <border>
      <left/>
      <right style="thin">
        <color theme="8" tint="0.39997558519241921"/>
      </right>
      <top/>
      <bottom style="thin">
        <color theme="8"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style="thin">
        <color indexed="64"/>
      </left>
      <right style="thin">
        <color indexed="64"/>
      </right>
      <top style="thin">
        <color indexed="64"/>
      </top>
      <bottom/>
      <diagonal/>
    </border>
  </borders>
  <cellStyleXfs count="3">
    <xf numFmtId="0" fontId="0" fillId="0" borderId="0"/>
    <xf numFmtId="0" fontId="12" fillId="0" borderId="0" applyNumberFormat="0" applyFill="0" applyBorder="0" applyAlignment="0" applyProtection="0"/>
    <xf numFmtId="0" fontId="3" fillId="0" borderId="0"/>
  </cellStyleXfs>
  <cellXfs count="569">
    <xf numFmtId="0" fontId="0" fillId="0" borderId="0" xfId="0"/>
    <xf numFmtId="49" fontId="0" fillId="0" borderId="0" xfId="0" applyNumberFormat="1" applyAlignment="1">
      <alignment vertical="top" wrapText="1"/>
    </xf>
    <xf numFmtId="49" fontId="3" fillId="0" borderId="0" xfId="0" applyNumberFormat="1" applyFont="1" applyAlignment="1">
      <alignment vertical="top" wrapText="1"/>
    </xf>
    <xf numFmtId="49" fontId="0" fillId="0" borderId="0" xfId="0" applyNumberFormat="1" applyAlignment="1">
      <alignment horizontal="left" vertical="top" wrapText="1"/>
    </xf>
    <xf numFmtId="49" fontId="2" fillId="0" borderId="0" xfId="0" applyNumberFormat="1" applyFont="1" applyAlignment="1">
      <alignment wrapText="1"/>
    </xf>
    <xf numFmtId="49" fontId="0" fillId="0" borderId="2" xfId="0" applyNumberFormat="1" applyBorder="1" applyAlignment="1">
      <alignment vertical="top" wrapText="1"/>
    </xf>
    <xf numFmtId="49" fontId="0" fillId="0" borderId="3" xfId="0" applyNumberFormat="1" applyBorder="1" applyAlignment="1">
      <alignment vertical="top" wrapText="1"/>
    </xf>
    <xf numFmtId="49" fontId="3" fillId="0" borderId="4" xfId="0" applyNumberFormat="1" applyFont="1" applyBorder="1" applyAlignment="1">
      <alignment vertical="top" wrapText="1"/>
    </xf>
    <xf numFmtId="49" fontId="0" fillId="0" borderId="0" xfId="0" applyNumberFormat="1"/>
    <xf numFmtId="49" fontId="3" fillId="0" borderId="0" xfId="0" applyNumberFormat="1" applyFont="1" applyAlignment="1">
      <alignment wrapText="1"/>
    </xf>
    <xf numFmtId="0" fontId="3" fillId="0" borderId="0" xfId="0" applyFont="1" applyAlignment="1">
      <alignment wrapText="1"/>
    </xf>
    <xf numFmtId="49" fontId="3" fillId="0" borderId="0" xfId="0" quotePrefix="1" applyNumberFormat="1" applyFont="1"/>
    <xf numFmtId="0" fontId="0" fillId="0" borderId="0" xfId="0" quotePrefix="1"/>
    <xf numFmtId="49" fontId="3" fillId="0" borderId="0" xfId="0" quotePrefix="1" applyNumberFormat="1" applyFont="1" applyAlignment="1">
      <alignment wrapText="1"/>
    </xf>
    <xf numFmtId="0" fontId="0" fillId="0" borderId="0" xfId="0" quotePrefix="1" applyAlignment="1">
      <alignment wrapText="1"/>
    </xf>
    <xf numFmtId="49" fontId="3" fillId="0" borderId="0" xfId="0" quotePrefix="1" applyNumberFormat="1" applyFont="1" applyAlignment="1">
      <alignment horizontal="center"/>
    </xf>
    <xf numFmtId="49" fontId="3" fillId="0" borderId="0" xfId="0" quotePrefix="1" applyNumberFormat="1" applyFont="1" applyAlignment="1">
      <alignment horizontal="center" wrapText="1"/>
    </xf>
    <xf numFmtId="0" fontId="2" fillId="0" borderId="0" xfId="0" applyFont="1" applyAlignment="1">
      <alignment wrapText="1"/>
    </xf>
    <xf numFmtId="49" fontId="2" fillId="0" borderId="0" xfId="0" applyNumberFormat="1" applyFont="1"/>
    <xf numFmtId="0" fontId="2" fillId="0" borderId="0" xfId="0" applyFont="1"/>
    <xf numFmtId="49" fontId="2" fillId="0" borderId="0" xfId="0" quotePrefix="1" applyNumberFormat="1" applyFont="1"/>
    <xf numFmtId="0" fontId="2" fillId="0" borderId="0" xfId="0" quotePrefix="1" applyFont="1"/>
    <xf numFmtId="0" fontId="0" fillId="0" borderId="0" xfId="0" applyAlignment="1">
      <alignment wrapText="1"/>
    </xf>
    <xf numFmtId="0" fontId="3" fillId="0" borderId="0" xfId="0" quotePrefix="1" applyFont="1"/>
    <xf numFmtId="0" fontId="3" fillId="0" borderId="0" xfId="0" applyFont="1"/>
    <xf numFmtId="49" fontId="3" fillId="0" borderId="0" xfId="0" applyNumberFormat="1" applyFont="1" applyAlignment="1">
      <alignment horizontal="left" vertical="top" wrapText="1"/>
    </xf>
    <xf numFmtId="49" fontId="3" fillId="0" borderId="3" xfId="0" applyNumberFormat="1" applyFont="1" applyBorder="1" applyAlignment="1">
      <alignment vertical="top" wrapText="1"/>
    </xf>
    <xf numFmtId="49" fontId="0" fillId="0" borderId="3" xfId="0" applyNumberFormat="1" applyBorder="1" applyAlignment="1">
      <alignment horizontal="left" vertical="top" wrapText="1"/>
    </xf>
    <xf numFmtId="0" fontId="3" fillId="0" borderId="0" xfId="0"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49" fontId="2" fillId="0" borderId="4" xfId="0" applyNumberFormat="1" applyFont="1" applyBorder="1" applyAlignment="1">
      <alignment horizontal="left" vertical="top" wrapText="1"/>
    </xf>
    <xf numFmtId="49" fontId="0" fillId="0" borderId="4" xfId="0" applyNumberFormat="1" applyBorder="1" applyAlignment="1">
      <alignment horizontal="left" vertical="top" wrapText="1"/>
    </xf>
    <xf numFmtId="49" fontId="3" fillId="0" borderId="4" xfId="0" applyNumberFormat="1" applyFont="1" applyBorder="1" applyAlignment="1">
      <alignment horizontal="left" vertical="top" wrapText="1"/>
    </xf>
    <xf numFmtId="0" fontId="2" fillId="0" borderId="0" xfId="0" applyFont="1" applyAlignment="1">
      <alignment horizontal="left" wrapText="1"/>
    </xf>
    <xf numFmtId="0" fontId="2" fillId="0" borderId="0" xfId="0" applyFont="1" applyAlignment="1">
      <alignment horizontal="center" wrapText="1"/>
    </xf>
    <xf numFmtId="1" fontId="4" fillId="3" borderId="5" xfId="0" applyNumberFormat="1" applyFont="1" applyFill="1" applyBorder="1" applyAlignment="1">
      <alignmen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xf>
    <xf numFmtId="0" fontId="14" fillId="0" borderId="0" xfId="0" applyFont="1"/>
    <xf numFmtId="0" fontId="5" fillId="0" borderId="2" xfId="0" applyFont="1" applyBorder="1" applyAlignment="1">
      <alignment vertical="top" wrapText="1"/>
    </xf>
    <xf numFmtId="49" fontId="6" fillId="0" borderId="0" xfId="0" applyNumberFormat="1" applyFont="1" applyAlignment="1">
      <alignment vertical="top" wrapText="1"/>
    </xf>
    <xf numFmtId="0" fontId="6" fillId="0" borderId="0" xfId="0" applyFont="1" applyAlignment="1">
      <alignment vertical="top" wrapText="1"/>
    </xf>
    <xf numFmtId="49" fontId="3" fillId="0" borderId="0" xfId="0" applyNumberFormat="1" applyFont="1"/>
    <xf numFmtId="1" fontId="0" fillId="0" borderId="0" xfId="0" applyNumberFormat="1" applyAlignment="1" applyProtection="1">
      <alignment vertical="top" wrapText="1"/>
      <protection locked="0"/>
    </xf>
    <xf numFmtId="0" fontId="3" fillId="0" borderId="0" xfId="0" applyFont="1" applyAlignment="1" applyProtection="1">
      <alignment horizontal="left" vertical="top"/>
      <protection locked="0"/>
    </xf>
    <xf numFmtId="0" fontId="0" fillId="0" borderId="0" xfId="0" applyAlignment="1" applyProtection="1">
      <alignment vertical="top"/>
      <protection locked="0"/>
    </xf>
    <xf numFmtId="0" fontId="3" fillId="0" borderId="0" xfId="0" applyFont="1" applyAlignment="1" applyProtection="1">
      <alignment vertical="top"/>
      <protection locked="0"/>
    </xf>
    <xf numFmtId="0" fontId="0" fillId="0" borderId="0" xfId="0" applyProtection="1">
      <protection locked="0"/>
    </xf>
    <xf numFmtId="0" fontId="0" fillId="0" borderId="0" xfId="0" applyAlignment="1" applyProtection="1">
      <alignment vertical="top" wrapText="1"/>
      <protection locked="0"/>
    </xf>
    <xf numFmtId="0" fontId="3" fillId="0" borderId="0" xfId="0" applyFont="1" applyProtection="1">
      <protection locked="0"/>
    </xf>
    <xf numFmtId="1" fontId="4" fillId="0" borderId="0" xfId="0" applyNumberFormat="1" applyFont="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5" fillId="0" borderId="3" xfId="0" applyFont="1" applyBorder="1" applyAlignment="1">
      <alignment vertical="top" wrapText="1"/>
    </xf>
    <xf numFmtId="1" fontId="3" fillId="0" borderId="0" xfId="0" applyNumberFormat="1" applyFont="1" applyAlignment="1">
      <alignment horizontal="left" vertical="top" wrapText="1"/>
    </xf>
    <xf numFmtId="49" fontId="0" fillId="0" borderId="0" xfId="0" applyNumberFormat="1" applyAlignment="1">
      <alignment wrapText="1"/>
    </xf>
    <xf numFmtId="0" fontId="14" fillId="0" borderId="0" xfId="0" applyFont="1" applyAlignment="1" applyProtection="1">
      <alignment horizontal="left" vertical="top"/>
      <protection locked="0"/>
    </xf>
    <xf numFmtId="0" fontId="14" fillId="0" borderId="0" xfId="0" applyFont="1" applyProtection="1">
      <protection locked="0"/>
    </xf>
    <xf numFmtId="0" fontId="21" fillId="0" borderId="0" xfId="0" applyFont="1" applyAlignment="1" applyProtection="1">
      <alignment horizontal="left" vertical="top"/>
      <protection locked="0"/>
    </xf>
    <xf numFmtId="0" fontId="21" fillId="0" borderId="0" xfId="0" applyFont="1" applyProtection="1">
      <protection locked="0"/>
    </xf>
    <xf numFmtId="0" fontId="3" fillId="0" borderId="0" xfId="0" quotePrefix="1" applyFont="1" applyAlignment="1">
      <alignment wrapText="1"/>
    </xf>
    <xf numFmtId="1" fontId="6" fillId="4" borderId="9" xfId="0" applyNumberFormat="1" applyFont="1" applyFill="1" applyBorder="1" applyAlignment="1">
      <alignment horizontal="left" vertical="top" wrapText="1"/>
    </xf>
    <xf numFmtId="49" fontId="23" fillId="2" borderId="9" xfId="0" applyNumberFormat="1" applyFont="1" applyFill="1" applyBorder="1" applyAlignment="1">
      <alignment horizontal="left" vertical="top" wrapText="1"/>
    </xf>
    <xf numFmtId="1" fontId="23" fillId="4" borderId="9" xfId="0" applyNumberFormat="1" applyFont="1" applyFill="1" applyBorder="1" applyAlignment="1">
      <alignment horizontal="left" vertical="top" wrapText="1"/>
    </xf>
    <xf numFmtId="1" fontId="6" fillId="0" borderId="9" xfId="0" applyNumberFormat="1" applyFont="1" applyBorder="1" applyAlignment="1">
      <alignment horizontal="left" vertical="top" wrapText="1"/>
    </xf>
    <xf numFmtId="49" fontId="6" fillId="2" borderId="9" xfId="0" applyNumberFormat="1" applyFont="1" applyFill="1" applyBorder="1" applyAlignment="1">
      <alignment horizontal="left" vertical="top" wrapText="1"/>
    </xf>
    <xf numFmtId="1" fontId="19" fillId="0" borderId="9" xfId="1" applyNumberFormat="1" applyFont="1" applyBorder="1" applyAlignment="1">
      <alignment horizontal="left" vertical="top" wrapText="1"/>
    </xf>
    <xf numFmtId="1" fontId="19" fillId="4" borderId="9" xfId="1" applyNumberFormat="1" applyFont="1" applyFill="1" applyBorder="1" applyAlignment="1">
      <alignment horizontal="left" vertical="top" wrapText="1"/>
    </xf>
    <xf numFmtId="1" fontId="23" fillId="0" borderId="9" xfId="0" applyNumberFormat="1" applyFont="1" applyBorder="1" applyAlignment="1">
      <alignment horizontal="left" vertical="top" wrapText="1"/>
    </xf>
    <xf numFmtId="1" fontId="18" fillId="4" borderId="9" xfId="1" applyNumberFormat="1" applyFont="1" applyFill="1" applyBorder="1" applyAlignment="1">
      <alignment horizontal="left" vertical="top" wrapText="1"/>
    </xf>
    <xf numFmtId="1" fontId="18" fillId="0" borderId="9" xfId="1" applyNumberFormat="1" applyFont="1" applyBorder="1" applyAlignment="1">
      <alignment horizontal="left" vertical="top" wrapText="1"/>
    </xf>
    <xf numFmtId="1" fontId="6" fillId="4" borderId="10" xfId="0" applyNumberFormat="1" applyFont="1" applyFill="1" applyBorder="1" applyAlignment="1">
      <alignment horizontal="left" vertical="top" wrapText="1"/>
    </xf>
    <xf numFmtId="1" fontId="6" fillId="0" borderId="10" xfId="0" applyNumberFormat="1" applyFont="1" applyBorder="1" applyAlignment="1">
      <alignment horizontal="left" vertical="top" wrapText="1"/>
    </xf>
    <xf numFmtId="49" fontId="6" fillId="4" borderId="11" xfId="0" applyNumberFormat="1" applyFont="1" applyFill="1" applyBorder="1" applyAlignment="1">
      <alignment vertical="top" wrapText="1"/>
    </xf>
    <xf numFmtId="49" fontId="6" fillId="0" borderId="11" xfId="0" applyNumberFormat="1" applyFont="1" applyBorder="1" applyAlignment="1">
      <alignmen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1" fontId="4" fillId="0" borderId="13" xfId="0" applyNumberFormat="1" applyFont="1" applyBorder="1" applyAlignment="1">
      <alignment horizontal="left" vertical="top" wrapText="1"/>
    </xf>
    <xf numFmtId="0" fontId="4" fillId="0" borderId="14" xfId="0" applyFont="1" applyBorder="1" applyAlignment="1">
      <alignment horizontal="left" vertical="top" wrapText="1"/>
    </xf>
    <xf numFmtId="1" fontId="6" fillId="0" borderId="15" xfId="0" applyNumberFormat="1" applyFont="1" applyBorder="1" applyAlignment="1">
      <alignment horizontal="left" vertical="top" wrapText="1"/>
    </xf>
    <xf numFmtId="49" fontId="23" fillId="2" borderId="16" xfId="0" applyNumberFormat="1" applyFont="1" applyFill="1" applyBorder="1" applyAlignment="1">
      <alignment horizontal="left" vertical="top" wrapText="1"/>
    </xf>
    <xf numFmtId="1" fontId="19" fillId="0" borderId="16" xfId="1" applyNumberFormat="1" applyFont="1" applyBorder="1" applyAlignment="1">
      <alignment horizontal="left" vertical="top" wrapText="1"/>
    </xf>
    <xf numFmtId="49" fontId="6" fillId="0" borderId="17" xfId="0" applyNumberFormat="1" applyFont="1" applyBorder="1" applyAlignment="1">
      <alignment vertical="top" wrapText="1"/>
    </xf>
    <xf numFmtId="1" fontId="12" fillId="4" borderId="9" xfId="1" applyNumberFormat="1" applyFill="1" applyBorder="1" applyAlignment="1">
      <alignment horizontal="left" vertical="top" wrapText="1"/>
    </xf>
    <xf numFmtId="1" fontId="2" fillId="0" borderId="0" xfId="0" applyNumberFormat="1" applyFont="1" applyAlignment="1">
      <alignment horizontal="left" vertical="top" wrapText="1"/>
    </xf>
    <xf numFmtId="49" fontId="0" fillId="0" borderId="4" xfId="0" applyNumberFormat="1" applyBorder="1" applyAlignment="1">
      <alignment vertical="top" wrapText="1"/>
    </xf>
    <xf numFmtId="164" fontId="3" fillId="0" borderId="0" xfId="0" applyNumberFormat="1" applyFont="1" applyAlignment="1">
      <alignment horizontal="left" vertical="top" wrapText="1"/>
    </xf>
    <xf numFmtId="0" fontId="3" fillId="0" borderId="0" xfId="0" quotePrefix="1" applyNumberFormat="1" applyFont="1" applyAlignment="1">
      <alignment wrapText="1"/>
    </xf>
    <xf numFmtId="0" fontId="3" fillId="0" borderId="0" xfId="0" applyFont="1" applyAlignment="1"/>
    <xf numFmtId="164" fontId="3" fillId="0" borderId="0" xfId="0" applyNumberFormat="1" applyFont="1" applyAlignment="1">
      <alignment wrapText="1"/>
    </xf>
    <xf numFmtId="49" fontId="2" fillId="0" borderId="0" xfId="0" applyNumberFormat="1" applyFont="1" applyFill="1" applyAlignment="1">
      <alignment horizontal="left" vertical="top" wrapText="1"/>
    </xf>
    <xf numFmtId="49" fontId="3" fillId="0" borderId="0" xfId="0" applyNumberFormat="1" applyFont="1" applyFill="1" applyAlignment="1">
      <alignment horizontal="left" vertical="top" wrapText="1"/>
    </xf>
    <xf numFmtId="49" fontId="0" fillId="0" borderId="0" xfId="0" applyNumberFormat="1" applyFill="1" applyAlignment="1">
      <alignment horizontal="left" vertical="top" wrapText="1"/>
    </xf>
    <xf numFmtId="0" fontId="3" fillId="0" borderId="0" xfId="0" applyFont="1" applyBorder="1" applyProtection="1">
      <protection locked="0"/>
    </xf>
    <xf numFmtId="1" fontId="14" fillId="0" borderId="0" xfId="0" applyNumberFormat="1" applyFont="1" applyProtection="1">
      <protection locked="0"/>
    </xf>
    <xf numFmtId="1" fontId="12" fillId="0" borderId="0" xfId="1" applyNumberFormat="1" applyFont="1" applyFill="1" applyBorder="1" applyAlignment="1">
      <alignment vertical="center" wrapText="1"/>
    </xf>
    <xf numFmtId="1" fontId="3" fillId="0" borderId="0" xfId="0" applyNumberFormat="1" applyFont="1" applyFill="1" applyBorder="1" applyAlignment="1">
      <alignment vertical="center" wrapText="1"/>
    </xf>
    <xf numFmtId="1" fontId="0" fillId="0" borderId="0" xfId="0" applyNumberFormat="1"/>
    <xf numFmtId="0" fontId="27" fillId="0" borderId="0" xfId="0" applyFont="1"/>
    <xf numFmtId="1" fontId="3" fillId="0" borderId="0" xfId="0" applyNumberFormat="1" applyFont="1"/>
    <xf numFmtId="49" fontId="27" fillId="0" borderId="0" xfId="0" applyNumberFormat="1" applyFont="1"/>
    <xf numFmtId="14" fontId="3" fillId="0" borderId="0" xfId="0" applyNumberFormat="1" applyFont="1"/>
    <xf numFmtId="16" fontId="3" fillId="0" borderId="0" xfId="0" applyNumberFormat="1" applyFont="1"/>
    <xf numFmtId="1" fontId="2" fillId="0" borderId="0" xfId="0" applyNumberFormat="1" applyFont="1" applyAlignment="1">
      <alignment horizontal="center" wrapText="1"/>
    </xf>
    <xf numFmtId="0" fontId="2" fillId="0" borderId="0" xfId="0" applyFont="1" applyAlignment="1">
      <alignment horizontal="center" wrapText="1"/>
    </xf>
    <xf numFmtId="0" fontId="26" fillId="0" borderId="0" xfId="0" applyFont="1" applyBorder="1" applyProtection="1">
      <protection locked="0"/>
    </xf>
    <xf numFmtId="1" fontId="3" fillId="0" borderId="0" xfId="1" applyNumberFormat="1" applyFont="1" applyFill="1" applyBorder="1" applyAlignment="1">
      <alignment vertical="center" wrapText="1"/>
    </xf>
    <xf numFmtId="1" fontId="3" fillId="0" borderId="0" xfId="0" applyNumberFormat="1" applyFont="1" applyBorder="1" applyProtection="1">
      <protection locked="0"/>
    </xf>
    <xf numFmtId="0" fontId="3" fillId="0" borderId="0" xfId="0" applyFont="1" applyFill="1" applyBorder="1" applyAlignment="1">
      <alignment horizontal="left" vertical="center" wrapText="1"/>
    </xf>
    <xf numFmtId="1" fontId="11" fillId="0" borderId="0" xfId="0" applyNumberFormat="1" applyFont="1" applyBorder="1" applyAlignment="1" applyProtection="1">
      <alignment vertical="center" wrapText="1"/>
      <protection locked="0"/>
    </xf>
    <xf numFmtId="1" fontId="3" fillId="0" borderId="0" xfId="0" applyNumberFormat="1" applyFont="1" applyBorder="1" applyAlignment="1" applyProtection="1">
      <alignment vertical="center" wrapText="1"/>
      <protection locked="0"/>
    </xf>
    <xf numFmtId="1" fontId="13" fillId="0" borderId="0" xfId="0" applyNumberFormat="1" applyFont="1" applyAlignment="1" applyProtection="1">
      <alignment vertical="center"/>
      <protection locked="0"/>
    </xf>
    <xf numFmtId="1" fontId="3" fillId="0" borderId="0" xfId="0" applyNumberFormat="1" applyFont="1" applyFill="1" applyBorder="1" applyAlignment="1">
      <alignment horizontal="left" vertical="center" wrapText="1"/>
    </xf>
    <xf numFmtId="1" fontId="19" fillId="0" borderId="0" xfId="1" applyNumberFormat="1" applyFont="1" applyAlignment="1">
      <alignment vertical="top" wrapText="1"/>
    </xf>
    <xf numFmtId="1" fontId="3" fillId="0" borderId="0" xfId="1" applyNumberFormat="1" applyFont="1" applyBorder="1" applyAlignment="1">
      <alignment vertical="center" wrapText="1"/>
    </xf>
    <xf numFmtId="1" fontId="2" fillId="0" borderId="18" xfId="0" applyNumberFormat="1" applyFont="1" applyBorder="1"/>
    <xf numFmtId="0" fontId="0" fillId="0" borderId="0" xfId="0" applyBorder="1"/>
    <xf numFmtId="0" fontId="0" fillId="0" borderId="0" xfId="0" applyFill="1" applyBorder="1"/>
    <xf numFmtId="0" fontId="3" fillId="0" borderId="0" xfId="0" applyFont="1" applyFill="1" applyBorder="1" applyAlignment="1">
      <alignment horizontal="left" vertical="top"/>
    </xf>
    <xf numFmtId="1" fontId="14" fillId="0" borderId="0" xfId="1" applyNumberFormat="1" applyFont="1" applyFill="1" applyBorder="1" applyAlignment="1">
      <alignment horizontal="left" vertical="top" wrapText="1"/>
    </xf>
    <xf numFmtId="0" fontId="3" fillId="0" borderId="0" xfId="0" applyFont="1" applyBorder="1"/>
    <xf numFmtId="0" fontId="2" fillId="0" borderId="0" xfId="0" applyFont="1" applyBorder="1"/>
    <xf numFmtId="0" fontId="3" fillId="0" borderId="0" xfId="0" applyFont="1" applyBorder="1" applyAlignment="1">
      <alignment horizontal="left" vertical="top"/>
    </xf>
    <xf numFmtId="0" fontId="3" fillId="0" borderId="0" xfId="0" applyFont="1" applyBorder="1" applyAlignment="1" applyProtection="1">
      <alignment horizontal="left" vertical="top"/>
      <protection locked="0"/>
    </xf>
    <xf numFmtId="0" fontId="20" fillId="0" borderId="0" xfId="1" applyFont="1" applyBorder="1" applyAlignment="1" applyProtection="1">
      <alignment horizontal="left" vertical="top"/>
      <protection locked="0"/>
    </xf>
    <xf numFmtId="0" fontId="29" fillId="0" borderId="0" xfId="0" applyFont="1" applyBorder="1" applyAlignment="1" applyProtection="1">
      <alignment horizontal="left" vertical="top"/>
      <protection locked="0"/>
    </xf>
    <xf numFmtId="0" fontId="3" fillId="0" borderId="0" xfId="0" applyFont="1" applyFill="1" applyBorder="1" applyAlignment="1">
      <alignment horizontal="center" vertical="center"/>
    </xf>
    <xf numFmtId="0" fontId="27" fillId="0" borderId="0" xfId="0" applyFont="1" applyBorder="1"/>
    <xf numFmtId="1" fontId="12" fillId="0" borderId="2" xfId="1" applyNumberFormat="1" applyFont="1" applyFill="1" applyBorder="1" applyAlignment="1">
      <alignment horizontal="center" vertical="center" wrapText="1"/>
    </xf>
    <xf numFmtId="1" fontId="3" fillId="0" borderId="3" xfId="1" applyNumberFormat="1" applyFont="1" applyFill="1" applyBorder="1" applyAlignment="1">
      <alignment horizontal="center" vertical="center" wrapText="1"/>
    </xf>
    <xf numFmtId="1" fontId="12" fillId="0" borderId="3" xfId="1" applyNumberFormat="1" applyFont="1" applyFill="1" applyBorder="1" applyAlignment="1">
      <alignment horizontal="center" vertical="center" wrapText="1"/>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 fontId="3" fillId="0" borderId="3" xfId="0" applyNumberFormat="1" applyFont="1" applyBorder="1" applyAlignment="1">
      <alignment horizontal="left" vertical="top" wrapText="1"/>
    </xf>
    <xf numFmtId="0" fontId="27" fillId="0" borderId="2" xfId="0" applyFont="1" applyBorder="1" applyAlignment="1" applyProtection="1">
      <alignment horizontal="left" vertical="top" wrapText="1"/>
      <protection locked="0"/>
    </xf>
    <xf numFmtId="0" fontId="27" fillId="0" borderId="3" xfId="0" applyFont="1" applyBorder="1" applyAlignment="1" applyProtection="1">
      <alignment horizontal="left" vertical="top" wrapText="1"/>
      <protection locked="0"/>
    </xf>
    <xf numFmtId="0" fontId="27" fillId="0" borderId="3" xfId="0" applyFont="1" applyBorder="1" applyAlignment="1" applyProtection="1">
      <alignment vertical="center" wrapText="1"/>
      <protection locked="0"/>
    </xf>
    <xf numFmtId="0" fontId="27" fillId="0" borderId="3" xfId="0" applyFont="1" applyBorder="1" applyAlignment="1">
      <alignment horizontal="center" vertical="center" wrapText="1"/>
    </xf>
    <xf numFmtId="1" fontId="30" fillId="0" borderId="3" xfId="1" applyNumberFormat="1" applyFont="1" applyBorder="1" applyAlignment="1">
      <alignment horizontal="center" vertical="center" wrapText="1"/>
    </xf>
    <xf numFmtId="0" fontId="27" fillId="0" borderId="4" xfId="0" applyFont="1" applyFill="1" applyBorder="1"/>
    <xf numFmtId="1" fontId="3" fillId="0" borderId="2" xfId="0" applyNumberFormat="1" applyFont="1" applyBorder="1" applyAlignment="1">
      <alignment horizontal="left" vertical="top" wrapText="1"/>
    </xf>
    <xf numFmtId="1" fontId="3" fillId="0" borderId="3" xfId="0" applyNumberFormat="1" applyFont="1" applyBorder="1" applyAlignment="1">
      <alignment horizontal="left" vertical="center" wrapText="1" indent="1"/>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3" xfId="0" applyFont="1" applyBorder="1" applyAlignment="1">
      <alignment horizontal="left" vertical="top" wrapText="1"/>
    </xf>
    <xf numFmtId="1" fontId="3" fillId="0" borderId="3" xfId="0" applyNumberFormat="1" applyFont="1" applyBorder="1" applyAlignment="1">
      <alignment horizontal="left" vertical="center" wrapText="1" indent="4"/>
    </xf>
    <xf numFmtId="0" fontId="0" fillId="0" borderId="0" xfId="0" applyBorder="1" applyAlignment="1">
      <alignment horizontal="center" vertical="center" wrapText="1"/>
    </xf>
    <xf numFmtId="0" fontId="0" fillId="0" borderId="0" xfId="0" applyBorder="1" applyAlignment="1">
      <alignment vertical="center"/>
    </xf>
    <xf numFmtId="0" fontId="0" fillId="0" borderId="0" xfId="0" applyBorder="1" applyAlignment="1">
      <alignment vertical="center" wrapText="1"/>
    </xf>
    <xf numFmtId="0" fontId="3" fillId="0" borderId="0" xfId="0" applyFont="1" applyBorder="1" applyAlignment="1">
      <alignment vertical="center" wrapText="1"/>
    </xf>
    <xf numFmtId="0" fontId="0" fillId="0" borderId="0" xfId="0" applyBorder="1" applyAlignment="1">
      <alignment wrapText="1"/>
    </xf>
    <xf numFmtId="0" fontId="6" fillId="0" borderId="0" xfId="0" applyFont="1" applyFill="1" applyBorder="1" applyAlignment="1">
      <alignment vertical="center"/>
    </xf>
    <xf numFmtId="0" fontId="3" fillId="0" borderId="0" xfId="0" quotePrefix="1" applyFont="1" applyBorder="1"/>
    <xf numFmtId="0" fontId="8" fillId="0" borderId="0" xfId="0" applyFont="1" applyBorder="1" applyAlignment="1"/>
    <xf numFmtId="0" fontId="8" fillId="0" borderId="0" xfId="0" applyFont="1" applyFill="1" applyBorder="1" applyAlignment="1"/>
    <xf numFmtId="0" fontId="2" fillId="0" borderId="0" xfId="0" applyFont="1" applyBorder="1" applyAlignment="1">
      <alignment wrapText="1"/>
    </xf>
    <xf numFmtId="0" fontId="2" fillId="0" borderId="0" xfId="0" applyFont="1" applyFill="1" applyBorder="1" applyAlignment="1">
      <alignment wrapText="1"/>
    </xf>
    <xf numFmtId="0" fontId="2" fillId="0" borderId="0" xfId="0" applyFont="1" applyBorder="1" applyAlignment="1"/>
    <xf numFmtId="0" fontId="2" fillId="0" borderId="0" xfId="0" applyFont="1" applyFill="1" applyBorder="1" applyAlignment="1"/>
    <xf numFmtId="0" fontId="2" fillId="0" borderId="0" xfId="0" applyFont="1" applyBorder="1" applyAlignment="1">
      <alignment horizontal="center"/>
    </xf>
    <xf numFmtId="49" fontId="2" fillId="0" borderId="0" xfId="0" applyNumberFormat="1" applyFont="1" applyBorder="1"/>
    <xf numFmtId="0" fontId="2" fillId="0" borderId="0" xfId="0" applyFont="1" applyFill="1" applyBorder="1"/>
    <xf numFmtId="0" fontId="28" fillId="0" borderId="0" xfId="0" applyFont="1" applyBorder="1"/>
    <xf numFmtId="0" fontId="28" fillId="0" borderId="0" xfId="0" applyFont="1" applyBorder="1" applyAlignment="1">
      <alignment wrapText="1"/>
    </xf>
    <xf numFmtId="0" fontId="31" fillId="0" borderId="0" xfId="0" applyFont="1" applyFill="1" applyBorder="1"/>
    <xf numFmtId="0" fontId="31" fillId="0" borderId="0" xfId="0" applyFont="1" applyBorder="1"/>
    <xf numFmtId="0" fontId="32" fillId="0" borderId="0" xfId="0" applyFont="1" applyFill="1" applyBorder="1"/>
    <xf numFmtId="0" fontId="32" fillId="0" borderId="0" xfId="0" applyFont="1" applyBorder="1"/>
    <xf numFmtId="0" fontId="33" fillId="0" borderId="0" xfId="0" applyFont="1" applyBorder="1"/>
    <xf numFmtId="49" fontId="33" fillId="0" borderId="0" xfId="0" applyNumberFormat="1" applyFont="1" applyBorder="1"/>
    <xf numFmtId="49" fontId="0" fillId="0" borderId="0" xfId="0" applyNumberFormat="1" applyBorder="1"/>
    <xf numFmtId="0" fontId="6" fillId="0" borderId="0" xfId="0" applyFont="1" applyFill="1" applyBorder="1"/>
    <xf numFmtId="0" fontId="0" fillId="0" borderId="0" xfId="0" applyFill="1" applyBorder="1" applyAlignment="1">
      <alignment wrapText="1"/>
    </xf>
    <xf numFmtId="49" fontId="0" fillId="0" borderId="0" xfId="0" applyNumberFormat="1" applyBorder="1" applyAlignment="1">
      <alignment vertical="top" wrapText="1"/>
    </xf>
    <xf numFmtId="0" fontId="5" fillId="0" borderId="0" xfId="0" applyFont="1" applyBorder="1" applyAlignment="1">
      <alignment vertical="top" wrapText="1"/>
    </xf>
    <xf numFmtId="49" fontId="3" fillId="0" borderId="0" xfId="0" applyNumberFormat="1" applyFont="1" applyBorder="1" applyAlignment="1">
      <alignment vertical="top" wrapText="1"/>
    </xf>
    <xf numFmtId="1" fontId="2" fillId="0" borderId="0" xfId="0" applyNumberFormat="1" applyFont="1" applyBorder="1" applyAlignment="1">
      <alignment horizontal="center" wrapText="1"/>
    </xf>
    <xf numFmtId="49" fontId="0" fillId="0" borderId="0" xfId="0" applyNumberFormat="1" applyBorder="1" applyAlignment="1">
      <alignment horizontal="left" vertical="top" wrapText="1"/>
    </xf>
    <xf numFmtId="0" fontId="4" fillId="0" borderId="0" xfId="0" applyFont="1" applyBorder="1" applyAlignment="1">
      <alignment horizontal="left" vertical="top" wrapText="1"/>
    </xf>
    <xf numFmtId="0" fontId="3" fillId="0" borderId="0" xfId="0" applyFont="1" applyBorder="1" applyAlignment="1">
      <alignment vertical="top" wrapText="1"/>
    </xf>
    <xf numFmtId="49" fontId="3" fillId="0" borderId="0" xfId="0" quotePrefix="1" applyNumberFormat="1" applyFont="1" applyBorder="1" applyAlignment="1">
      <alignment vertical="top" wrapText="1"/>
    </xf>
    <xf numFmtId="0" fontId="2" fillId="0" borderId="0" xfId="0" applyFont="1" applyBorder="1" applyAlignment="1">
      <alignment horizontal="center" wrapText="1"/>
    </xf>
    <xf numFmtId="1" fontId="2" fillId="0" borderId="0" xfId="0" applyNumberFormat="1" applyFont="1" applyBorder="1" applyAlignment="1">
      <alignment horizontal="center" vertical="center" wrapText="1"/>
    </xf>
    <xf numFmtId="0" fontId="2" fillId="0" borderId="0" xfId="0" applyFont="1" applyAlignment="1">
      <alignment horizontal="center" vertical="center" wrapText="1"/>
    </xf>
    <xf numFmtId="1" fontId="2" fillId="0" borderId="0" xfId="0" applyNumberFormat="1" applyFont="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1" fontId="2" fillId="0" borderId="0" xfId="0" applyNumberFormat="1" applyFont="1" applyAlignment="1">
      <alignment horizontal="center" vertical="center" textRotation="90" wrapText="1"/>
    </xf>
    <xf numFmtId="0" fontId="0" fillId="0" borderId="0" xfId="0" applyBorder="1" applyAlignment="1">
      <alignment vertical="top" wrapText="1"/>
    </xf>
    <xf numFmtId="1" fontId="2" fillId="0" borderId="0" xfId="0" applyNumberFormat="1" applyFont="1" applyBorder="1" applyAlignment="1">
      <alignment horizontal="center" wrapText="1"/>
    </xf>
    <xf numFmtId="0" fontId="2" fillId="0" borderId="0" xfId="0" applyFont="1" applyBorder="1" applyAlignment="1">
      <alignment horizontal="center" wrapText="1"/>
    </xf>
    <xf numFmtId="49" fontId="0" fillId="0" borderId="2" xfId="0" applyNumberFormat="1" applyBorder="1" applyAlignment="1">
      <alignment horizontal="left" vertical="top" wrapText="1"/>
    </xf>
    <xf numFmtId="0" fontId="4" fillId="0" borderId="2" xfId="0" applyFont="1" applyBorder="1" applyAlignment="1">
      <alignment horizontal="left" vertical="top" wrapText="1"/>
    </xf>
    <xf numFmtId="49" fontId="3" fillId="0" borderId="0" xfId="0" applyNumberFormat="1" applyFont="1" applyBorder="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left" vertical="top" wrapText="1"/>
    </xf>
    <xf numFmtId="0" fontId="35" fillId="9" borderId="0" xfId="0" applyFont="1" applyFill="1" applyAlignment="1">
      <alignment horizontal="left" vertical="top" wrapText="1"/>
    </xf>
    <xf numFmtId="49" fontId="3" fillId="9" borderId="0" xfId="0" applyNumberFormat="1" applyFont="1" applyFill="1" applyAlignment="1">
      <alignment horizontal="left" vertical="top" wrapText="1"/>
    </xf>
    <xf numFmtId="0" fontId="36" fillId="2" borderId="4" xfId="0" applyFont="1" applyFill="1" applyBorder="1" applyAlignment="1">
      <alignment horizontal="left" vertical="top" wrapText="1"/>
    </xf>
    <xf numFmtId="49" fontId="3" fillId="2" borderId="4" xfId="0" applyNumberFormat="1" applyFont="1" applyFill="1" applyBorder="1" applyAlignment="1">
      <alignment horizontal="left" vertical="top" wrapText="1"/>
    </xf>
    <xf numFmtId="0" fontId="37" fillId="2" borderId="2" xfId="0" applyFont="1" applyFill="1" applyBorder="1" applyAlignment="1">
      <alignment vertical="top" wrapText="1"/>
    </xf>
    <xf numFmtId="49" fontId="3" fillId="2" borderId="2" xfId="0" applyNumberFormat="1" applyFont="1" applyFill="1" applyBorder="1" applyAlignment="1">
      <alignment vertical="top" wrapText="1"/>
    </xf>
    <xf numFmtId="0" fontId="39" fillId="7" borderId="0" xfId="0" applyFont="1" applyFill="1" applyBorder="1" applyAlignment="1">
      <alignment vertical="top" wrapText="1"/>
    </xf>
    <xf numFmtId="49" fontId="3" fillId="7" borderId="0" xfId="0" applyNumberFormat="1" applyFont="1" applyFill="1" applyBorder="1" applyAlignment="1">
      <alignment vertical="top" wrapText="1"/>
    </xf>
    <xf numFmtId="0" fontId="3" fillId="7" borderId="0" xfId="0" applyFont="1" applyFill="1" applyBorder="1" applyAlignment="1">
      <alignment vertical="top" wrapText="1"/>
    </xf>
    <xf numFmtId="49" fontId="34" fillId="10" borderId="4" xfId="0" applyNumberFormat="1" applyFont="1" applyFill="1" applyBorder="1" applyAlignment="1">
      <alignment horizontal="left" vertical="top" wrapText="1"/>
    </xf>
    <xf numFmtId="0" fontId="42" fillId="10" borderId="4" xfId="0" applyFont="1" applyFill="1" applyBorder="1" applyAlignment="1">
      <alignment horizontal="left" vertical="top" wrapText="1"/>
    </xf>
    <xf numFmtId="0" fontId="35" fillId="9" borderId="0" xfId="0" applyFont="1" applyFill="1" applyBorder="1" applyAlignment="1">
      <alignment horizontal="left" vertical="top" wrapText="1"/>
    </xf>
    <xf numFmtId="49" fontId="34" fillId="9" borderId="0" xfId="0" applyNumberFormat="1" applyFont="1" applyFill="1" applyBorder="1" applyAlignment="1">
      <alignment horizontal="left" vertical="top" wrapText="1"/>
    </xf>
    <xf numFmtId="0" fontId="42" fillId="10" borderId="2" xfId="0" applyFont="1" applyFill="1" applyBorder="1" applyAlignment="1">
      <alignment horizontal="center" vertical="center" textRotation="90" wrapText="1"/>
    </xf>
    <xf numFmtId="0" fontId="43" fillId="10" borderId="0" xfId="0" applyFont="1" applyFill="1" applyBorder="1" applyAlignment="1">
      <alignment vertical="top" wrapText="1"/>
    </xf>
    <xf numFmtId="0" fontId="3" fillId="10" borderId="0" xfId="0" applyFont="1" applyFill="1" applyBorder="1" applyAlignment="1">
      <alignment vertical="top" wrapText="1"/>
    </xf>
    <xf numFmtId="1" fontId="2" fillId="0" borderId="0" xfId="0" applyNumberFormat="1" applyFont="1" applyFill="1" applyBorder="1" applyAlignment="1">
      <alignment vertical="center" wrapText="1"/>
    </xf>
    <xf numFmtId="0" fontId="0" fillId="0" borderId="0" xfId="0" applyFill="1" applyBorder="1" applyAlignment="1">
      <alignment vertical="center" wrapText="1"/>
    </xf>
    <xf numFmtId="0" fontId="26" fillId="11" borderId="4" xfId="0" applyFont="1" applyFill="1" applyBorder="1" applyAlignment="1">
      <alignment vertical="top" wrapText="1"/>
    </xf>
    <xf numFmtId="0" fontId="3" fillId="11" borderId="4" xfId="0" applyFont="1" applyFill="1" applyBorder="1" applyAlignment="1">
      <alignment vertical="top" wrapText="1"/>
    </xf>
    <xf numFmtId="0" fontId="26" fillId="11" borderId="2" xfId="0" applyFont="1" applyFill="1" applyBorder="1" applyAlignment="1">
      <alignment horizontal="center" vertical="center" wrapText="1"/>
    </xf>
    <xf numFmtId="0" fontId="44" fillId="11" borderId="2" xfId="0" applyFont="1" applyFill="1" applyBorder="1" applyAlignment="1">
      <alignment horizontal="center" wrapText="1"/>
    </xf>
    <xf numFmtId="1" fontId="44" fillId="11" borderId="2" xfId="0" applyNumberFormat="1" applyFont="1" applyFill="1" applyBorder="1" applyAlignment="1">
      <alignment horizontal="center" vertical="center" wrapText="1"/>
    </xf>
    <xf numFmtId="0" fontId="26" fillId="11" borderId="2" xfId="0" applyFont="1" applyFill="1" applyBorder="1" applyAlignment="1">
      <alignment vertical="top" wrapText="1"/>
    </xf>
    <xf numFmtId="0" fontId="3" fillId="11" borderId="2" xfId="0" applyFont="1" applyFill="1" applyBorder="1" applyAlignment="1">
      <alignment vertical="top" wrapText="1"/>
    </xf>
    <xf numFmtId="0" fontId="40" fillId="8" borderId="0" xfId="0" applyFont="1" applyFill="1" applyBorder="1" applyAlignment="1">
      <alignment vertical="top" wrapText="1"/>
    </xf>
    <xf numFmtId="0" fontId="40" fillId="8" borderId="0" xfId="0" applyFont="1" applyFill="1" applyAlignment="1">
      <alignment vertical="top" wrapText="1"/>
    </xf>
    <xf numFmtId="0" fontId="3" fillId="8" borderId="0" xfId="0" applyFont="1" applyFill="1" applyBorder="1" applyAlignment="1">
      <alignment vertical="top" wrapText="1"/>
    </xf>
    <xf numFmtId="0" fontId="3" fillId="8" borderId="0" xfId="0" applyFont="1" applyFill="1" applyAlignment="1">
      <alignment vertical="top" wrapText="1"/>
    </xf>
    <xf numFmtId="0" fontId="45" fillId="5" borderId="0" xfId="0" applyFont="1" applyFill="1" applyAlignment="1">
      <alignment vertical="top" wrapText="1"/>
    </xf>
    <xf numFmtId="0" fontId="3" fillId="5" borderId="0" xfId="0" applyFont="1" applyFill="1" applyAlignment="1">
      <alignment vertical="top" wrapText="1"/>
    </xf>
    <xf numFmtId="0" fontId="2" fillId="0" borderId="0" xfId="0" applyFont="1" applyFill="1" applyAlignment="1">
      <alignment vertical="center" wrapText="1"/>
    </xf>
    <xf numFmtId="0" fontId="2" fillId="0" borderId="0" xfId="0" applyFont="1" applyFill="1" applyBorder="1" applyAlignment="1">
      <alignment vertical="center" wrapText="1"/>
    </xf>
    <xf numFmtId="0" fontId="46" fillId="12" borderId="0" xfId="0" applyFont="1" applyFill="1" applyBorder="1" applyAlignment="1">
      <alignment vertical="top" wrapText="1"/>
    </xf>
    <xf numFmtId="0" fontId="33" fillId="12" borderId="2" xfId="0" applyFont="1" applyFill="1" applyBorder="1" applyAlignment="1">
      <alignment horizontal="center" vertical="center" wrapText="1"/>
    </xf>
    <xf numFmtId="1" fontId="33" fillId="12" borderId="2" xfId="0" applyNumberFormat="1" applyFont="1" applyFill="1" applyBorder="1" applyAlignment="1">
      <alignment horizontal="center" wrapText="1"/>
    </xf>
    <xf numFmtId="0" fontId="46" fillId="12" borderId="2" xfId="0" applyFont="1" applyFill="1" applyBorder="1" applyAlignment="1">
      <alignment vertical="top" wrapText="1"/>
    </xf>
    <xf numFmtId="0" fontId="3" fillId="12" borderId="0" xfId="0" applyFont="1" applyFill="1" applyBorder="1" applyAlignment="1">
      <alignment vertical="top" wrapText="1"/>
    </xf>
    <xf numFmtId="49" fontId="3" fillId="12" borderId="2" xfId="0" applyNumberFormat="1" applyFont="1" applyFill="1" applyBorder="1" applyAlignment="1">
      <alignment vertical="top" wrapText="1"/>
    </xf>
    <xf numFmtId="0" fontId="47" fillId="13" borderId="0" xfId="0" applyFont="1" applyFill="1" applyBorder="1" applyAlignment="1">
      <alignment vertical="top" wrapText="1"/>
    </xf>
    <xf numFmtId="49" fontId="48" fillId="13" borderId="2" xfId="0" applyNumberFormat="1" applyFont="1" applyFill="1" applyBorder="1" applyAlignment="1">
      <alignment horizontal="center" textRotation="90" wrapText="1"/>
    </xf>
    <xf numFmtId="0" fontId="47" fillId="13" borderId="2" xfId="0" applyFont="1" applyFill="1" applyBorder="1" applyAlignment="1">
      <alignment vertical="top" wrapText="1"/>
    </xf>
    <xf numFmtId="0" fontId="3" fillId="13" borderId="0" xfId="0" applyFont="1" applyFill="1" applyBorder="1" applyAlignment="1">
      <alignment vertical="top" wrapText="1"/>
    </xf>
    <xf numFmtId="49" fontId="3" fillId="13" borderId="0" xfId="0" applyNumberFormat="1" applyFont="1" applyFill="1" applyBorder="1" applyAlignment="1">
      <alignment vertical="top" wrapText="1"/>
    </xf>
    <xf numFmtId="0" fontId="32" fillId="14" borderId="4" xfId="0" applyFont="1" applyFill="1" applyBorder="1" applyAlignment="1">
      <alignment horizontal="left" vertical="top" wrapText="1"/>
    </xf>
    <xf numFmtId="0" fontId="32" fillId="14" borderId="0" xfId="0" applyFont="1" applyFill="1" applyBorder="1" applyAlignment="1">
      <alignment horizontal="center" vertical="center" wrapText="1"/>
    </xf>
    <xf numFmtId="1" fontId="32" fillId="14" borderId="0" xfId="0" applyNumberFormat="1" applyFont="1" applyFill="1" applyAlignment="1">
      <alignment horizontal="center" wrapText="1"/>
    </xf>
    <xf numFmtId="0" fontId="32" fillId="14" borderId="0" xfId="0" applyFont="1" applyFill="1" applyAlignment="1">
      <alignment horizontal="left" vertical="top" wrapText="1"/>
    </xf>
    <xf numFmtId="49" fontId="3" fillId="14" borderId="4" xfId="0" applyNumberFormat="1" applyFont="1" applyFill="1" applyBorder="1" applyAlignment="1">
      <alignment horizontal="left" vertical="top" wrapText="1"/>
    </xf>
    <xf numFmtId="49" fontId="3" fillId="14" borderId="0" xfId="0" applyNumberFormat="1" applyFont="1" applyFill="1" applyAlignment="1">
      <alignment horizontal="left" vertical="top" wrapText="1"/>
    </xf>
    <xf numFmtId="1" fontId="2" fillId="0" borderId="0" xfId="0" applyNumberFormat="1"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wrapText="1"/>
    </xf>
    <xf numFmtId="0" fontId="2" fillId="8" borderId="0" xfId="0" applyFont="1" applyFill="1" applyAlignment="1">
      <alignment horizontal="center" vertical="center" wrapText="1"/>
    </xf>
    <xf numFmtId="0" fontId="2" fillId="5" borderId="0" xfId="0" applyFont="1" applyFill="1" applyAlignment="1">
      <alignment horizontal="center" vertical="center" wrapText="1"/>
    </xf>
    <xf numFmtId="0" fontId="2" fillId="7" borderId="0" xfId="0" applyFont="1" applyFill="1" applyBorder="1" applyAlignment="1">
      <alignment horizontal="center" vertical="center" wrapText="1"/>
    </xf>
    <xf numFmtId="1" fontId="2" fillId="0" borderId="0" xfId="0" applyNumberFormat="1" applyFont="1" applyAlignment="1">
      <alignment horizontal="center" wrapText="1"/>
    </xf>
    <xf numFmtId="0" fontId="2" fillId="0" borderId="0" xfId="0" applyFont="1" applyBorder="1" applyAlignment="1">
      <alignment horizontal="center" wrapText="1"/>
    </xf>
    <xf numFmtId="0" fontId="2" fillId="0" borderId="0" xfId="0" applyFont="1" applyFill="1" applyAlignment="1">
      <alignment horizontal="center" vertical="center" wrapText="1"/>
    </xf>
    <xf numFmtId="1" fontId="2" fillId="0" borderId="0" xfId="0" applyNumberFormat="1" applyFont="1" applyBorder="1" applyAlignment="1">
      <alignment wrapText="1"/>
    </xf>
    <xf numFmtId="49" fontId="3" fillId="18" borderId="0" xfId="0" applyNumberFormat="1" applyFont="1" applyFill="1" applyBorder="1" applyAlignment="1">
      <alignment horizontal="left" vertical="top" wrapText="1"/>
    </xf>
    <xf numFmtId="1" fontId="49" fillId="18" borderId="0" xfId="0" applyNumberFormat="1" applyFont="1" applyFill="1" applyAlignment="1">
      <alignment horizontal="center" wrapText="1"/>
    </xf>
    <xf numFmtId="0" fontId="49" fillId="18" borderId="0" xfId="0" applyFont="1" applyFill="1" applyAlignment="1">
      <alignment horizontal="center" vertical="center" wrapText="1"/>
    </xf>
    <xf numFmtId="0" fontId="49" fillId="18" borderId="0" xfId="0" applyFont="1" applyFill="1" applyAlignment="1">
      <alignment horizontal="left" vertical="top" wrapText="1"/>
    </xf>
    <xf numFmtId="49" fontId="3" fillId="18" borderId="0" xfId="0" applyNumberFormat="1" applyFont="1" applyFill="1" applyAlignment="1">
      <alignment horizontal="left" vertical="top" wrapText="1"/>
    </xf>
    <xf numFmtId="1" fontId="2" fillId="0" borderId="0" xfId="0" applyNumberFormat="1" applyFont="1" applyBorder="1" applyAlignment="1">
      <alignment vertical="center" wrapText="1"/>
    </xf>
    <xf numFmtId="1" fontId="32" fillId="14" borderId="0"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49" fontId="48" fillId="13" borderId="2" xfId="0" applyNumberFormat="1" applyFont="1" applyFill="1" applyBorder="1" applyAlignment="1">
      <alignment horizontal="center" vertical="center" textRotation="90" wrapText="1"/>
    </xf>
    <xf numFmtId="0" fontId="2" fillId="0" borderId="2" xfId="0" applyFont="1" applyBorder="1" applyAlignment="1">
      <alignment wrapText="1"/>
    </xf>
    <xf numFmtId="0" fontId="0" fillId="0" borderId="2" xfId="0" applyBorder="1" applyAlignment="1">
      <alignment horizontal="left" vertical="top" wrapText="1"/>
    </xf>
    <xf numFmtId="0" fontId="2" fillId="0" borderId="3" xfId="0" applyFont="1" applyBorder="1" applyAlignment="1">
      <alignment horizontal="center" vertical="center" textRotation="90" wrapText="1"/>
    </xf>
    <xf numFmtId="49" fontId="3" fillId="0" borderId="3" xfId="0" applyNumberFormat="1" applyFont="1" applyBorder="1" applyAlignment="1">
      <alignment horizontal="left" vertical="top" wrapText="1"/>
    </xf>
    <xf numFmtId="49" fontId="0" fillId="0" borderId="3" xfId="0" applyNumberFormat="1" applyBorder="1" applyAlignment="1">
      <alignment horizontal="center" vertical="center" wrapText="1"/>
    </xf>
    <xf numFmtId="0" fontId="4" fillId="0" borderId="3" xfId="0" applyFont="1" applyBorder="1" applyAlignment="1">
      <alignment horizontal="center" vertical="center" wrapText="1"/>
    </xf>
    <xf numFmtId="49" fontId="3" fillId="0" borderId="0" xfId="0" applyNumberFormat="1" applyFont="1" applyAlignment="1">
      <alignment horizontal="center" vertical="center" wrapText="1"/>
    </xf>
    <xf numFmtId="0" fontId="49" fillId="18" borderId="0" xfId="0" applyFont="1" applyFill="1" applyBorder="1" applyAlignment="1">
      <alignment horizontal="left" vertical="top" wrapText="1"/>
    </xf>
    <xf numFmtId="0" fontId="2" fillId="18" borderId="0" xfId="0" applyFont="1" applyFill="1" applyBorder="1" applyAlignment="1">
      <alignment horizontal="center" vertical="center" wrapText="1"/>
    </xf>
    <xf numFmtId="0" fontId="2" fillId="19" borderId="0" xfId="0" applyFont="1" applyFill="1" applyBorder="1" applyAlignment="1">
      <alignment horizontal="center" vertical="center" wrapText="1"/>
    </xf>
    <xf numFmtId="1" fontId="50" fillId="19" borderId="0" xfId="0" applyNumberFormat="1" applyFont="1" applyFill="1" applyAlignment="1">
      <alignment horizontal="center" wrapText="1"/>
    </xf>
    <xf numFmtId="0" fontId="50" fillId="19" borderId="0" xfId="0" applyFont="1" applyFill="1" applyAlignment="1">
      <alignment horizontal="left" vertical="top" wrapText="1"/>
    </xf>
    <xf numFmtId="1" fontId="50" fillId="19" borderId="0" xfId="0" applyNumberFormat="1" applyFont="1" applyFill="1" applyBorder="1" applyAlignment="1">
      <alignment horizontal="center" wrapText="1"/>
    </xf>
    <xf numFmtId="49" fontId="3" fillId="19" borderId="0" xfId="0" applyNumberFormat="1" applyFont="1" applyFill="1" applyAlignment="1">
      <alignment horizontal="left" vertical="top" wrapText="1"/>
    </xf>
    <xf numFmtId="0" fontId="2" fillId="9" borderId="2" xfId="0" applyFont="1" applyFill="1" applyBorder="1" applyAlignment="1">
      <alignment vertical="center" textRotation="90" wrapText="1"/>
    </xf>
    <xf numFmtId="0" fontId="2" fillId="2" borderId="2" xfId="0" applyFont="1" applyFill="1" applyBorder="1" applyAlignment="1">
      <alignment vertical="center" textRotation="90" wrapText="1"/>
    </xf>
    <xf numFmtId="0" fontId="2" fillId="7" borderId="0" xfId="0" applyFont="1" applyFill="1" applyBorder="1" applyAlignment="1">
      <alignment vertical="center" textRotation="90" wrapText="1"/>
    </xf>
    <xf numFmtId="0" fontId="2" fillId="9" borderId="2"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38" fillId="7" borderId="0" xfId="0" applyFont="1" applyFill="1" applyBorder="1" applyAlignment="1">
      <alignment horizontal="left" vertical="top" wrapText="1"/>
    </xf>
    <xf numFmtId="49" fontId="3" fillId="7" borderId="0" xfId="0" applyNumberFormat="1" applyFont="1" applyFill="1" applyBorder="1" applyAlignment="1">
      <alignment horizontal="left" vertical="top" wrapText="1"/>
    </xf>
    <xf numFmtId="0" fontId="38" fillId="7" borderId="0" xfId="0" applyFont="1" applyFill="1" applyBorder="1" applyAlignment="1">
      <alignment horizontal="center" wrapText="1"/>
    </xf>
    <xf numFmtId="1" fontId="38" fillId="7" borderId="0" xfId="0" applyNumberFormat="1" applyFont="1" applyFill="1" applyBorder="1" applyAlignment="1">
      <alignment horizontal="center" vertical="center" wrapText="1"/>
    </xf>
    <xf numFmtId="1" fontId="35" fillId="9" borderId="0" xfId="0" applyNumberFormat="1" applyFont="1" applyFill="1" applyBorder="1" applyAlignment="1">
      <alignment horizontal="center" wrapText="1"/>
    </xf>
    <xf numFmtId="0" fontId="35" fillId="9" borderId="0" xfId="0" applyFont="1" applyFill="1" applyBorder="1" applyAlignment="1">
      <alignment horizontal="center" vertical="center" wrapText="1"/>
    </xf>
    <xf numFmtId="0" fontId="34" fillId="9" borderId="0" xfId="0" applyFont="1" applyFill="1" applyBorder="1" applyAlignment="1">
      <alignment vertical="top" wrapText="1"/>
    </xf>
    <xf numFmtId="49" fontId="3" fillId="9" borderId="0" xfId="0" applyNumberFormat="1" applyFont="1" applyFill="1" applyBorder="1" applyAlignment="1">
      <alignment vertical="top" wrapText="1"/>
    </xf>
    <xf numFmtId="1" fontId="2" fillId="16" borderId="0" xfId="0" applyNumberFormat="1" applyFont="1" applyFill="1" applyBorder="1" applyAlignment="1">
      <alignment horizontal="center" vertical="center" wrapText="1"/>
    </xf>
    <xf numFmtId="1" fontId="2" fillId="16" borderId="0" xfId="0" applyNumberFormat="1" applyFont="1" applyFill="1" applyAlignment="1">
      <alignment horizontal="center" textRotation="90" wrapText="1"/>
    </xf>
    <xf numFmtId="0" fontId="2" fillId="16" borderId="0" xfId="0" applyFont="1" applyFill="1" applyAlignment="1">
      <alignment horizontal="center" textRotation="90" wrapText="1"/>
    </xf>
    <xf numFmtId="1" fontId="2" fillId="20" borderId="0" xfId="0" applyNumberFormat="1" applyFont="1" applyFill="1" applyBorder="1" applyAlignment="1">
      <alignment vertical="center" wrapText="1"/>
    </xf>
    <xf numFmtId="0" fontId="51" fillId="16" borderId="0" xfId="0" applyFont="1" applyFill="1" applyBorder="1" applyAlignment="1">
      <alignment vertical="top" wrapText="1"/>
    </xf>
    <xf numFmtId="0" fontId="51" fillId="16" borderId="0" xfId="0" applyFont="1" applyFill="1" applyAlignment="1">
      <alignment vertical="top" wrapText="1"/>
    </xf>
    <xf numFmtId="49" fontId="3" fillId="16" borderId="0" xfId="0" applyNumberFormat="1" applyFont="1" applyFill="1" applyAlignment="1">
      <alignment vertical="top" wrapText="1"/>
    </xf>
    <xf numFmtId="0" fontId="3" fillId="16" borderId="0" xfId="0" applyFont="1" applyFill="1" applyBorder="1" applyAlignment="1">
      <alignment vertical="top" wrapText="1"/>
    </xf>
    <xf numFmtId="0" fontId="2" fillId="0" borderId="0" xfId="0" applyFont="1" applyAlignment="1">
      <alignment horizontal="center" vertical="center"/>
    </xf>
    <xf numFmtId="1" fontId="2" fillId="0" borderId="0" xfId="0" applyNumberFormat="1" applyFont="1" applyAlignment="1">
      <alignment horizontal="center" vertical="center" textRotation="90"/>
    </xf>
    <xf numFmtId="0" fontId="2" fillId="0" borderId="3" xfId="0" applyFont="1" applyBorder="1" applyAlignment="1">
      <alignment horizontal="center" vertical="center" textRotation="90"/>
    </xf>
    <xf numFmtId="0" fontId="32" fillId="14" borderId="0" xfId="0" applyFont="1" applyFill="1" applyBorder="1" applyAlignment="1">
      <alignment horizontal="center" vertical="center"/>
    </xf>
    <xf numFmtId="0" fontId="42" fillId="10" borderId="2" xfId="0" applyFont="1" applyFill="1" applyBorder="1" applyAlignment="1">
      <alignment horizontal="center" vertical="center" textRotation="90"/>
    </xf>
    <xf numFmtId="1" fontId="2" fillId="0" borderId="0" xfId="0" applyNumberFormat="1" applyFont="1" applyFill="1" applyBorder="1" applyAlignment="1">
      <alignment vertical="center"/>
    </xf>
    <xf numFmtId="0" fontId="0" fillId="0" borderId="0" xfId="0" applyFill="1" applyBorder="1" applyAlignment="1">
      <alignment vertical="center"/>
    </xf>
    <xf numFmtId="0" fontId="26" fillId="11" borderId="2" xfId="0" applyFont="1" applyFill="1" applyBorder="1" applyAlignment="1">
      <alignment horizontal="center" vertical="center"/>
    </xf>
    <xf numFmtId="49" fontId="48" fillId="13" borderId="2" xfId="0" applyNumberFormat="1" applyFont="1" applyFill="1" applyBorder="1" applyAlignment="1">
      <alignment horizontal="center" textRotation="90"/>
    </xf>
    <xf numFmtId="0" fontId="5" fillId="0" borderId="0" xfId="0" applyFont="1" applyFill="1" applyBorder="1" applyAlignment="1">
      <alignment vertical="top" wrapText="1"/>
    </xf>
    <xf numFmtId="0" fontId="3" fillId="0" borderId="0" xfId="0" applyFont="1" applyFill="1" applyBorder="1" applyAlignment="1">
      <alignment vertical="top" wrapText="1"/>
    </xf>
    <xf numFmtId="0" fontId="52" fillId="15" borderId="0" xfId="0" applyFont="1" applyFill="1" applyBorder="1" applyAlignment="1">
      <alignment vertical="top" wrapText="1"/>
    </xf>
    <xf numFmtId="0" fontId="52" fillId="15" borderId="0" xfId="0" applyFont="1" applyFill="1" applyAlignment="1">
      <alignment vertical="top" wrapText="1"/>
    </xf>
    <xf numFmtId="49" fontId="3" fillId="15" borderId="0" xfId="0" applyNumberFormat="1" applyFont="1" applyFill="1" applyAlignment="1">
      <alignment vertical="top" wrapText="1"/>
    </xf>
    <xf numFmtId="0" fontId="53" fillId="15" borderId="0" xfId="0" applyFont="1" applyFill="1" applyBorder="1" applyAlignment="1">
      <alignment vertical="center" wrapText="1"/>
    </xf>
    <xf numFmtId="1" fontId="53" fillId="15" borderId="0" xfId="0" applyNumberFormat="1" applyFont="1" applyFill="1" applyBorder="1" applyAlignment="1">
      <alignment horizontal="center" wrapText="1"/>
    </xf>
    <xf numFmtId="0" fontId="53" fillId="15" borderId="0" xfId="0" applyFont="1" applyFill="1" applyBorder="1" applyAlignment="1">
      <alignment horizontal="center" vertical="center" wrapText="1"/>
    </xf>
    <xf numFmtId="0" fontId="33" fillId="12" borderId="2" xfId="0" applyFont="1" applyFill="1" applyBorder="1" applyAlignment="1">
      <alignment vertical="center"/>
    </xf>
    <xf numFmtId="49" fontId="3" fillId="15" borderId="0" xfId="0" applyNumberFormat="1" applyFont="1" applyFill="1" applyBorder="1" applyAlignment="1">
      <alignment vertical="top" wrapText="1"/>
    </xf>
    <xf numFmtId="0" fontId="27" fillId="21" borderId="2" xfId="0" applyFont="1" applyFill="1" applyBorder="1" applyAlignment="1">
      <alignment horizontal="center" vertical="center"/>
    </xf>
    <xf numFmtId="0" fontId="27" fillId="21" borderId="2" xfId="0" applyFont="1" applyFill="1" applyBorder="1" applyAlignment="1">
      <alignment horizontal="center" vertical="center" wrapText="1"/>
    </xf>
    <xf numFmtId="0" fontId="28" fillId="21" borderId="2" xfId="0" applyFont="1" applyFill="1" applyBorder="1" applyAlignment="1">
      <alignment horizontal="center" wrapText="1"/>
    </xf>
    <xf numFmtId="1" fontId="28" fillId="21" borderId="2" xfId="0" applyNumberFormat="1" applyFont="1" applyFill="1" applyBorder="1" applyAlignment="1">
      <alignment horizontal="center" vertical="center" wrapText="1"/>
    </xf>
    <xf numFmtId="0" fontId="27" fillId="21" borderId="2" xfId="0" applyFont="1" applyFill="1" applyBorder="1" applyAlignment="1">
      <alignment vertical="top" wrapText="1"/>
    </xf>
    <xf numFmtId="0" fontId="27" fillId="21" borderId="4" xfId="0" applyFont="1" applyFill="1" applyBorder="1" applyAlignment="1">
      <alignment vertical="top" wrapText="1"/>
    </xf>
    <xf numFmtId="0" fontId="3" fillId="21" borderId="4" xfId="0" applyFont="1" applyFill="1" applyBorder="1" applyAlignment="1">
      <alignment vertical="top" wrapText="1"/>
    </xf>
    <xf numFmtId="0" fontId="3" fillId="21" borderId="2" xfId="0" applyFont="1" applyFill="1" applyBorder="1" applyAlignment="1">
      <alignment vertical="top" wrapText="1"/>
    </xf>
    <xf numFmtId="0" fontId="55" fillId="22" borderId="0" xfId="0" applyFont="1" applyFill="1" applyBorder="1" applyAlignment="1">
      <alignment vertical="top" wrapText="1"/>
    </xf>
    <xf numFmtId="0" fontId="54" fillId="22" borderId="0" xfId="0" applyFont="1" applyFill="1" applyAlignment="1">
      <alignment horizontal="center" vertical="center" wrapText="1"/>
    </xf>
    <xf numFmtId="0" fontId="55" fillId="22" borderId="0" xfId="0" applyFont="1" applyFill="1" applyAlignment="1">
      <alignment vertical="top" wrapText="1"/>
    </xf>
    <xf numFmtId="0" fontId="3" fillId="22" borderId="0" xfId="0" applyFont="1" applyFill="1" applyBorder="1" applyAlignment="1">
      <alignment vertical="top" wrapText="1"/>
    </xf>
    <xf numFmtId="0" fontId="3" fillId="22" borderId="0" xfId="0" applyFont="1" applyFill="1" applyAlignment="1">
      <alignment vertical="top" wrapText="1"/>
    </xf>
    <xf numFmtId="0" fontId="3" fillId="23" borderId="0" xfId="0" applyFont="1" applyFill="1" applyAlignment="1">
      <alignment vertical="top" wrapText="1"/>
    </xf>
    <xf numFmtId="0" fontId="56" fillId="23" borderId="0" xfId="0" applyFont="1" applyFill="1" applyAlignment="1">
      <alignment vertical="top" wrapText="1"/>
    </xf>
    <xf numFmtId="0" fontId="2" fillId="23" borderId="0" xfId="0" applyFont="1" applyFill="1" applyAlignment="1">
      <alignment horizontal="center" vertical="center" wrapText="1"/>
    </xf>
    <xf numFmtId="0" fontId="57" fillId="24" borderId="2" xfId="0" applyFont="1" applyFill="1" applyBorder="1" applyAlignment="1">
      <alignment vertical="top" wrapText="1"/>
    </xf>
    <xf numFmtId="49" fontId="3" fillId="24" borderId="0" xfId="0" applyNumberFormat="1" applyFont="1" applyFill="1" applyBorder="1" applyAlignment="1">
      <alignment vertical="top" wrapText="1"/>
    </xf>
    <xf numFmtId="164" fontId="3" fillId="24" borderId="3" xfId="0" applyNumberFormat="1" applyFont="1" applyFill="1" applyBorder="1" applyAlignment="1">
      <alignment horizontal="left" vertical="top" wrapText="1"/>
    </xf>
    <xf numFmtId="0" fontId="58" fillId="24" borderId="3" xfId="0" applyFont="1" applyFill="1" applyBorder="1" applyAlignment="1">
      <alignment horizontal="left" vertical="top" wrapText="1"/>
    </xf>
    <xf numFmtId="0" fontId="2" fillId="17" borderId="0" xfId="0" applyFont="1" applyFill="1" applyBorder="1" applyAlignment="1">
      <alignment horizontal="center" vertical="center" wrapText="1"/>
    </xf>
    <xf numFmtId="1" fontId="49" fillId="17" borderId="0" xfId="0" applyNumberFormat="1" applyFont="1" applyFill="1" applyAlignment="1">
      <alignment horizontal="center" wrapText="1"/>
    </xf>
    <xf numFmtId="0" fontId="49" fillId="17" borderId="0" xfId="0" applyFont="1" applyFill="1" applyAlignment="1">
      <alignment horizontal="center" vertical="center" wrapText="1"/>
    </xf>
    <xf numFmtId="0" fontId="3" fillId="17" borderId="0" xfId="0" applyFont="1" applyFill="1" applyBorder="1" applyAlignment="1">
      <alignment vertical="top" wrapText="1"/>
    </xf>
    <xf numFmtId="0" fontId="59" fillId="17" borderId="0" xfId="0" applyFont="1" applyFill="1" applyBorder="1" applyAlignment="1">
      <alignment vertical="top" wrapText="1"/>
    </xf>
    <xf numFmtId="0" fontId="60" fillId="25" borderId="0" xfId="0" applyFont="1" applyFill="1" applyAlignment="1">
      <alignment horizontal="center" vertical="center" wrapText="1"/>
    </xf>
    <xf numFmtId="0" fontId="60" fillId="25" borderId="0" xfId="0" applyFont="1" applyFill="1" applyAlignment="1">
      <alignment horizontal="center" vertical="center" textRotation="90" wrapText="1"/>
    </xf>
    <xf numFmtId="0" fontId="61" fillId="25" borderId="0" xfId="0" applyFont="1" applyFill="1" applyAlignment="1">
      <alignment vertical="top" wrapText="1"/>
    </xf>
    <xf numFmtId="0" fontId="3" fillId="25" borderId="0" xfId="0" applyFont="1" applyFill="1" applyAlignment="1">
      <alignment vertical="top" wrapText="1"/>
    </xf>
    <xf numFmtId="0" fontId="2" fillId="0" borderId="0" xfId="0" applyFont="1" applyFill="1" applyAlignment="1">
      <alignment horizontal="center" vertical="center" textRotation="90" wrapText="1"/>
    </xf>
    <xf numFmtId="0" fontId="5" fillId="0" borderId="0" xfId="0" applyFont="1" applyFill="1" applyAlignment="1">
      <alignment vertical="top" wrapText="1"/>
    </xf>
    <xf numFmtId="0" fontId="3" fillId="0" borderId="0" xfId="0" applyFont="1" applyFill="1" applyAlignment="1">
      <alignment vertical="top" wrapText="1"/>
    </xf>
    <xf numFmtId="0" fontId="62" fillId="26" borderId="0" xfId="0" applyFont="1" applyFill="1" applyAlignment="1">
      <alignment horizontal="center" vertical="center" wrapText="1"/>
    </xf>
    <xf numFmtId="0" fontId="62" fillId="26" borderId="0" xfId="0" applyFont="1" applyFill="1" applyAlignment="1">
      <alignment horizontal="center" vertical="center" textRotation="90" wrapText="1"/>
    </xf>
    <xf numFmtId="0" fontId="63" fillId="26" borderId="0" xfId="0" applyFont="1" applyFill="1" applyAlignment="1">
      <alignment vertical="top" wrapText="1"/>
    </xf>
    <xf numFmtId="0" fontId="3" fillId="26" borderId="0" xfId="0" applyFont="1" applyFill="1" applyAlignment="1">
      <alignment vertical="top" wrapText="1"/>
    </xf>
    <xf numFmtId="0" fontId="2"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62" fillId="0" borderId="0" xfId="0" applyFont="1" applyFill="1" applyAlignment="1">
      <alignment horizontal="center" vertical="center" wrapText="1"/>
    </xf>
    <xf numFmtId="0" fontId="62" fillId="0" borderId="0" xfId="0" applyFont="1" applyFill="1" applyAlignment="1">
      <alignment horizontal="center" vertical="center" textRotation="90" wrapText="1"/>
    </xf>
    <xf numFmtId="0" fontId="6" fillId="0" borderId="0" xfId="0" applyFont="1"/>
    <xf numFmtId="1" fontId="3" fillId="0" borderId="0" xfId="0" applyNumberFormat="1"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0" xfId="0" applyFont="1" applyFill="1" applyBorder="1" applyAlignment="1">
      <alignment wrapText="1"/>
    </xf>
    <xf numFmtId="0" fontId="3" fillId="0" borderId="0" xfId="0" applyFont="1" applyFill="1" applyBorder="1"/>
    <xf numFmtId="0" fontId="27" fillId="0" borderId="0" xfId="0" applyFont="1" applyFill="1" applyBorder="1" applyAlignment="1">
      <alignment wrapText="1"/>
    </xf>
    <xf numFmtId="0" fontId="27" fillId="0" borderId="0" xfId="0" applyFont="1" applyFill="1" applyBorder="1"/>
    <xf numFmtId="0" fontId="64" fillId="0" borderId="0" xfId="0" applyFont="1" applyBorder="1" applyAlignment="1">
      <alignment horizontal="center" vertical="center" wrapText="1"/>
    </xf>
    <xf numFmtId="0" fontId="64" fillId="0" borderId="0" xfId="0" applyFont="1" applyFill="1" applyBorder="1" applyAlignment="1">
      <alignment wrapText="1"/>
    </xf>
    <xf numFmtId="0" fontId="64" fillId="0" borderId="0" xfId="0" applyFont="1" applyBorder="1"/>
    <xf numFmtId="0" fontId="64" fillId="0" borderId="0" xfId="0" applyFont="1" applyFill="1" applyBorder="1"/>
    <xf numFmtId="0" fontId="65" fillId="0" borderId="0" xfId="0" applyFont="1" applyBorder="1" applyAlignment="1">
      <alignment wrapText="1"/>
    </xf>
    <xf numFmtId="0" fontId="65" fillId="0" borderId="0" xfId="0" applyFont="1" applyFill="1" applyBorder="1" applyAlignment="1">
      <alignment wrapText="1"/>
    </xf>
    <xf numFmtId="0" fontId="65" fillId="0" borderId="0" xfId="0" applyFont="1" applyBorder="1"/>
    <xf numFmtId="0" fontId="65" fillId="0" borderId="0" xfId="0" applyFont="1" applyFill="1" applyBorder="1"/>
    <xf numFmtId="0" fontId="3" fillId="0" borderId="0" xfId="0" applyFont="1" applyFill="1"/>
    <xf numFmtId="1" fontId="3" fillId="0" borderId="0" xfId="0" applyNumberFormat="1" applyFont="1" applyFill="1" applyProtection="1">
      <protection locked="0"/>
    </xf>
    <xf numFmtId="1" fontId="3" fillId="0" borderId="0" xfId="0" applyNumberFormat="1" applyFont="1" applyFill="1"/>
    <xf numFmtId="0" fontId="3" fillId="0" borderId="0" xfId="0" applyNumberFormat="1" applyFont="1" applyBorder="1" applyProtection="1">
      <protection locked="0"/>
    </xf>
    <xf numFmtId="0" fontId="3" fillId="0" borderId="0" xfId="0" applyNumberFormat="1" applyFont="1" applyBorder="1" applyAlignment="1" applyProtection="1">
      <alignment wrapText="1"/>
      <protection locked="0"/>
    </xf>
    <xf numFmtId="0" fontId="3" fillId="0" borderId="0" xfId="0" applyNumberFormat="1" applyFont="1" applyBorder="1" applyAlignment="1" applyProtection="1">
      <alignment vertical="center" wrapText="1"/>
      <protection locked="0"/>
    </xf>
    <xf numFmtId="0" fontId="3" fillId="0" borderId="0" xfId="0" applyNumberFormat="1" applyFont="1"/>
    <xf numFmtId="0" fontId="0" fillId="0" borderId="0" xfId="0" applyNumberFormat="1"/>
    <xf numFmtId="0" fontId="3" fillId="0" borderId="0" xfId="0" applyNumberFormat="1" applyFont="1" applyAlignment="1">
      <alignment horizontal="left" vertical="top"/>
    </xf>
    <xf numFmtId="0" fontId="0" fillId="0" borderId="0" xfId="0" applyNumberFormat="1" applyAlignment="1">
      <alignment horizontal="left" vertical="top"/>
    </xf>
    <xf numFmtId="1" fontId="3" fillId="0" borderId="0" xfId="0" applyNumberFormat="1" applyFont="1" applyFill="1" applyBorder="1" applyAlignment="1">
      <alignment horizontal="left" vertical="center"/>
    </xf>
    <xf numFmtId="0" fontId="3" fillId="0" borderId="0" xfId="0" applyNumberFormat="1" applyFont="1" applyAlignment="1" applyProtection="1">
      <alignment horizontal="left" vertical="top" wrapText="1"/>
      <protection locked="0"/>
    </xf>
    <xf numFmtId="0" fontId="14" fillId="0" borderId="0" xfId="0" applyNumberFormat="1" applyFont="1" applyAlignment="1" applyProtection="1">
      <alignment vertical="top" wrapText="1"/>
      <protection locked="0"/>
    </xf>
    <xf numFmtId="0" fontId="0" fillId="0" borderId="0" xfId="0" applyNumberFormat="1" applyAlignment="1" applyProtection="1">
      <alignment vertical="top" wrapText="1"/>
      <protection locked="0"/>
    </xf>
    <xf numFmtId="0" fontId="3" fillId="0" borderId="0" xfId="0" applyNumberFormat="1" applyFont="1" applyAlignment="1" applyProtection="1">
      <alignment vertical="top" wrapText="1"/>
      <protection locked="0"/>
    </xf>
    <xf numFmtId="0" fontId="14" fillId="0" borderId="0" xfId="0" applyNumberFormat="1" applyFont="1" applyAlignment="1" applyProtection="1">
      <alignment horizontal="left" vertical="top" wrapText="1"/>
      <protection locked="0"/>
    </xf>
    <xf numFmtId="0" fontId="21" fillId="0" borderId="0" xfId="0" applyNumberFormat="1" applyFont="1" applyAlignment="1" applyProtection="1">
      <alignment horizontal="left" vertical="top" wrapText="1"/>
      <protection locked="0"/>
    </xf>
    <xf numFmtId="0" fontId="21" fillId="0" borderId="0" xfId="0" applyNumberFormat="1" applyFont="1" applyAlignment="1" applyProtection="1">
      <alignment vertical="top" wrapText="1"/>
      <protection locked="0"/>
    </xf>
    <xf numFmtId="0" fontId="8" fillId="0" borderId="0" xfId="0" applyNumberFormat="1" applyFont="1" applyAlignment="1" applyProtection="1">
      <alignment vertical="top" wrapText="1"/>
      <protection locked="0"/>
    </xf>
    <xf numFmtId="0" fontId="2" fillId="0" borderId="0" xfId="0" applyNumberFormat="1" applyFont="1" applyAlignment="1" applyProtection="1">
      <alignment vertical="top" wrapText="1"/>
      <protection locked="0"/>
    </xf>
    <xf numFmtId="0" fontId="3" fillId="0" borderId="0" xfId="0" applyNumberFormat="1" applyFont="1" applyAlignment="1" applyProtection="1">
      <alignment horizontal="left" vertical="top"/>
      <protection locked="0"/>
    </xf>
    <xf numFmtId="0" fontId="14" fillId="0" borderId="0" xfId="0" applyNumberFormat="1" applyFont="1" applyAlignment="1" applyProtection="1">
      <alignment horizontal="left" vertical="top"/>
      <protection locked="0"/>
    </xf>
    <xf numFmtId="0" fontId="14" fillId="0" borderId="0" xfId="2" applyNumberFormat="1" applyFont="1" applyAlignment="1" applyProtection="1">
      <alignment horizontal="left" vertical="top"/>
      <protection locked="0"/>
    </xf>
    <xf numFmtId="0" fontId="3" fillId="0" borderId="0" xfId="2" applyNumberFormat="1" applyFont="1" applyAlignment="1" applyProtection="1">
      <alignment horizontal="left" vertical="top"/>
      <protection locked="0"/>
    </xf>
    <xf numFmtId="0" fontId="3" fillId="0" borderId="0" xfId="2" applyNumberFormat="1" applyFont="1" applyAlignment="1" applyProtection="1">
      <alignment horizontal="left" vertical="top" wrapText="1"/>
      <protection locked="0"/>
    </xf>
    <xf numFmtId="0" fontId="3" fillId="0" borderId="0" xfId="2" applyNumberFormat="1" applyFont="1" applyAlignment="1" applyProtection="1">
      <alignment vertical="top" wrapText="1"/>
      <protection locked="0"/>
    </xf>
    <xf numFmtId="0" fontId="3" fillId="0" borderId="0" xfId="0" applyNumberFormat="1" applyFont="1" applyAlignment="1">
      <alignment horizontal="left" vertical="top" wrapText="1"/>
    </xf>
    <xf numFmtId="0" fontId="3" fillId="0" borderId="0" xfId="2" applyNumberFormat="1" applyFont="1" applyAlignment="1">
      <alignment horizontal="left" vertical="top" wrapText="1"/>
    </xf>
    <xf numFmtId="0" fontId="14" fillId="0" borderId="0" xfId="2" applyNumberFormat="1" applyFont="1" applyAlignment="1" applyProtection="1">
      <alignment horizontal="left" vertical="top" wrapText="1"/>
      <protection locked="0"/>
    </xf>
    <xf numFmtId="0" fontId="15" fillId="0" borderId="0" xfId="0" applyNumberFormat="1" applyFont="1" applyAlignment="1" applyProtection="1">
      <alignment vertical="top"/>
      <protection locked="0"/>
    </xf>
    <xf numFmtId="0" fontId="21" fillId="0" borderId="0" xfId="2" applyNumberFormat="1" applyFont="1" applyAlignment="1" applyProtection="1">
      <alignment horizontal="left" vertical="top" wrapText="1"/>
      <protection locked="0"/>
    </xf>
    <xf numFmtId="0" fontId="21" fillId="0" borderId="0" xfId="0" applyNumberFormat="1" applyFont="1" applyAlignment="1" applyProtection="1">
      <alignment horizontal="left" vertical="top"/>
      <protection locked="0"/>
    </xf>
    <xf numFmtId="0" fontId="0" fillId="0" borderId="0" xfId="0" applyNumberFormat="1" applyAlignment="1" applyProtection="1">
      <alignment horizontal="left" vertical="top"/>
      <protection locked="0"/>
    </xf>
    <xf numFmtId="0" fontId="21" fillId="0" borderId="0" xfId="2" applyNumberFormat="1" applyFont="1" applyAlignment="1" applyProtection="1">
      <alignment horizontal="left" vertical="top"/>
      <protection locked="0"/>
    </xf>
    <xf numFmtId="0" fontId="8" fillId="0" borderId="0" xfId="0" applyNumberFormat="1" applyFont="1" applyAlignment="1" applyProtection="1">
      <alignment horizontal="left" vertical="top" wrapText="1"/>
      <protection locked="0"/>
    </xf>
    <xf numFmtId="0" fontId="8" fillId="0" borderId="0" xfId="0" applyNumberFormat="1" applyFont="1" applyAlignment="1" applyProtection="1">
      <alignment horizontal="left" vertical="top"/>
      <protection locked="0"/>
    </xf>
    <xf numFmtId="0" fontId="3" fillId="0" borderId="0" xfId="1" applyNumberFormat="1" applyFont="1" applyFill="1" applyBorder="1" applyAlignment="1" applyProtection="1">
      <alignment vertical="top" wrapText="1"/>
      <protection locked="0"/>
    </xf>
    <xf numFmtId="0" fontId="3" fillId="0" borderId="0" xfId="0" applyNumberFormat="1" applyFont="1" applyFill="1" applyBorder="1" applyAlignment="1" applyProtection="1">
      <alignment horizontal="left" vertical="top" wrapText="1"/>
      <protection locked="0"/>
    </xf>
    <xf numFmtId="0" fontId="3" fillId="0" borderId="0" xfId="0" applyNumberFormat="1" applyFont="1" applyFill="1" applyAlignment="1" applyProtection="1">
      <alignment vertical="top" wrapText="1"/>
      <protection locked="0"/>
    </xf>
    <xf numFmtId="0" fontId="3" fillId="0" borderId="0" xfId="1" applyNumberFormat="1" applyFont="1" applyBorder="1" applyAlignment="1" applyProtection="1">
      <alignment vertical="top" wrapText="1"/>
      <protection locked="0"/>
    </xf>
    <xf numFmtId="0" fontId="2" fillId="0" borderId="0" xfId="0" applyNumberFormat="1" applyFont="1" applyAlignment="1" applyProtection="1">
      <alignment horizontal="left" vertical="top" wrapText="1"/>
      <protection locked="0"/>
    </xf>
    <xf numFmtId="0" fontId="2" fillId="0" borderId="0" xfId="0" applyNumberFormat="1" applyFont="1" applyAlignment="1" applyProtection="1">
      <alignment horizontal="left" vertical="top"/>
      <protection locked="0"/>
    </xf>
    <xf numFmtId="0" fontId="3" fillId="0" borderId="0" xfId="1" applyNumberFormat="1" applyFont="1" applyFill="1" applyBorder="1" applyAlignment="1" applyProtection="1">
      <alignment horizontal="left" vertical="top" wrapText="1"/>
      <protection locked="0"/>
    </xf>
    <xf numFmtId="0" fontId="2" fillId="0" borderId="0" xfId="1" applyFont="1" applyFill="1" applyBorder="1" applyAlignment="1">
      <alignment horizontal="left" vertical="top" wrapText="1"/>
    </xf>
    <xf numFmtId="0" fontId="27" fillId="0" borderId="0" xfId="0" applyFont="1" applyFill="1" applyBorder="1" applyAlignment="1">
      <alignment horizontal="left" vertical="top"/>
    </xf>
    <xf numFmtId="1" fontId="3" fillId="0" borderId="0" xfId="0" applyNumberFormat="1" applyFont="1" applyBorder="1" applyAlignment="1">
      <alignment horizontal="left" vertical="top" wrapText="1"/>
    </xf>
    <xf numFmtId="1" fontId="12" fillId="0" borderId="3" xfId="1" applyNumberFormat="1" applyBorder="1" applyAlignment="1">
      <alignment horizontal="left" vertical="top" wrapText="1"/>
    </xf>
    <xf numFmtId="0" fontId="12" fillId="0" borderId="4" xfId="1" applyFill="1" applyBorder="1"/>
    <xf numFmtId="0" fontId="21" fillId="0" borderId="0" xfId="0" applyNumberFormat="1" applyFont="1" applyAlignment="1">
      <alignment horizontal="center"/>
    </xf>
    <xf numFmtId="0" fontId="14" fillId="0" borderId="0" xfId="0" applyFont="1" applyBorder="1" applyAlignment="1">
      <alignment horizontal="center" vertical="top"/>
    </xf>
    <xf numFmtId="1" fontId="3" fillId="0" borderId="0" xfId="0" applyNumberFormat="1" applyFont="1" applyBorder="1" applyAlignment="1">
      <alignment horizontal="left" vertical="top"/>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 fontId="14" fillId="0" borderId="7" xfId="0" applyNumberFormat="1" applyFont="1" applyBorder="1" applyAlignment="1">
      <alignment horizontal="left" vertical="top"/>
    </xf>
    <xf numFmtId="0" fontId="14" fillId="0" borderId="7" xfId="0" applyFont="1" applyBorder="1" applyAlignment="1">
      <alignment horizontal="left" vertical="top"/>
    </xf>
    <xf numFmtId="1" fontId="0" fillId="0" borderId="0" xfId="0" applyNumberFormat="1" applyAlignment="1">
      <alignment horizontal="center" wrapText="1"/>
    </xf>
    <xf numFmtId="0" fontId="0" fillId="0" borderId="0" xfId="0" applyAlignment="1">
      <alignment horizontal="center" wrapText="1"/>
    </xf>
    <xf numFmtId="0" fontId="3" fillId="0" borderId="0" xfId="0" applyFont="1" applyAlignment="1">
      <alignment horizontal="center" textRotation="90"/>
    </xf>
    <xf numFmtId="0" fontId="0" fillId="0" borderId="0" xfId="0" applyAlignment="1">
      <alignment horizontal="center" textRotation="90"/>
    </xf>
    <xf numFmtId="49" fontId="66" fillId="0" borderId="0" xfId="0" applyNumberFormat="1" applyFont="1" applyAlignment="1">
      <alignment horizontal="center"/>
    </xf>
    <xf numFmtId="0" fontId="2" fillId="26" borderId="0" xfId="0" applyFont="1" applyFill="1" applyAlignment="1">
      <alignment horizontal="center" vertical="center" textRotation="90" wrapText="1"/>
    </xf>
    <xf numFmtId="0" fontId="2" fillId="0" borderId="0" xfId="0" applyFont="1" applyFill="1" applyAlignment="1">
      <alignment horizontal="center" textRotation="90" wrapText="1"/>
    </xf>
    <xf numFmtId="1" fontId="2" fillId="0" borderId="0" xfId="0" applyNumberFormat="1" applyFont="1" applyFill="1" applyBorder="1" applyAlignment="1">
      <alignment horizontal="center" textRotation="90" wrapText="1"/>
    </xf>
    <xf numFmtId="0" fontId="2" fillId="0" borderId="0" xfId="0" applyNumberFormat="1" applyFont="1" applyFill="1" applyBorder="1" applyAlignment="1">
      <alignment horizontal="center" textRotation="90" wrapText="1"/>
    </xf>
    <xf numFmtId="1" fontId="2" fillId="0" borderId="0" xfId="0" applyNumberFormat="1" applyFont="1" applyBorder="1" applyAlignment="1">
      <alignment horizontal="center" textRotation="90" wrapText="1"/>
    </xf>
    <xf numFmtId="0" fontId="4" fillId="12" borderId="4" xfId="0" applyFont="1" applyFill="1" applyBorder="1" applyAlignment="1">
      <alignment horizontal="center" vertical="center" textRotation="90"/>
    </xf>
    <xf numFmtId="1" fontId="2" fillId="0" borderId="0" xfId="0" applyNumberFormat="1" applyFont="1" applyAlignment="1">
      <alignment horizontal="center" wrapText="1"/>
    </xf>
    <xf numFmtId="1" fontId="2" fillId="0" borderId="1" xfId="0" applyNumberFormat="1" applyFont="1" applyBorder="1" applyAlignment="1">
      <alignment horizontal="center" wrapText="1"/>
    </xf>
    <xf numFmtId="0" fontId="2" fillId="0" borderId="0" xfId="0" applyNumberFormat="1" applyFont="1" applyBorder="1" applyAlignment="1">
      <alignment horizontal="center" textRotation="90" wrapText="1"/>
    </xf>
    <xf numFmtId="1" fontId="2" fillId="0" borderId="3" xfId="0" applyNumberFormat="1" applyFont="1" applyBorder="1" applyAlignment="1">
      <alignment horizontal="center" textRotation="90" wrapText="1"/>
    </xf>
    <xf numFmtId="0" fontId="2" fillId="0" borderId="3" xfId="0" applyFont="1" applyBorder="1" applyAlignment="1">
      <alignment horizontal="center" textRotation="90" wrapText="1"/>
    </xf>
    <xf numFmtId="0" fontId="2" fillId="15" borderId="0" xfId="0" applyFont="1" applyFill="1" applyBorder="1" applyAlignment="1">
      <alignment horizontal="center" vertical="center"/>
    </xf>
    <xf numFmtId="1" fontId="2" fillId="15" borderId="0" xfId="0" applyNumberFormat="1" applyFont="1" applyFill="1" applyBorder="1" applyAlignment="1">
      <alignment horizontal="center" vertical="center" textRotation="90" wrapText="1"/>
    </xf>
    <xf numFmtId="1" fontId="2" fillId="22" borderId="0" xfId="0" applyNumberFormat="1" applyFont="1" applyFill="1" applyAlignment="1">
      <alignment horizontal="center" vertical="center" textRotation="90" wrapText="1"/>
    </xf>
    <xf numFmtId="1" fontId="2" fillId="23" borderId="0" xfId="0" applyNumberFormat="1" applyFont="1" applyFill="1" applyAlignment="1">
      <alignment horizontal="center" vertical="center" textRotation="90" wrapText="1"/>
    </xf>
    <xf numFmtId="0" fontId="2" fillId="17" borderId="0" xfId="0" applyFont="1" applyFill="1" applyBorder="1" applyAlignment="1">
      <alignment horizontal="center" vertical="center"/>
    </xf>
    <xf numFmtId="0" fontId="2" fillId="17" borderId="0" xfId="0" applyFont="1" applyFill="1" applyBorder="1" applyAlignment="1">
      <alignment horizontal="center" vertical="center" textRotation="90" wrapText="1"/>
    </xf>
    <xf numFmtId="1" fontId="2" fillId="0" borderId="3" xfId="0" applyNumberFormat="1" applyFont="1" applyBorder="1" applyAlignment="1">
      <alignment horizontal="center" wrapText="1"/>
    </xf>
    <xf numFmtId="0" fontId="2" fillId="0" borderId="3" xfId="0" applyFont="1" applyBorder="1" applyAlignment="1">
      <alignment horizontal="center" wrapText="1"/>
    </xf>
    <xf numFmtId="0" fontId="2" fillId="0" borderId="8" xfId="0" applyFont="1" applyBorder="1" applyAlignment="1">
      <alignment horizontal="center" wrapText="1"/>
    </xf>
    <xf numFmtId="1" fontId="41" fillId="12" borderId="4" xfId="0" applyNumberFormat="1" applyFont="1" applyFill="1" applyBorder="1" applyAlignment="1">
      <alignment horizontal="center" vertical="top" wrapText="1"/>
    </xf>
    <xf numFmtId="1" fontId="41" fillId="12" borderId="0" xfId="0" applyNumberFormat="1" applyFont="1" applyFill="1" applyBorder="1" applyAlignment="1">
      <alignment horizontal="center" vertical="top" wrapText="1"/>
    </xf>
    <xf numFmtId="1" fontId="41" fillId="12" borderId="0" xfId="0" applyNumberFormat="1" applyFont="1" applyFill="1" applyAlignment="1">
      <alignment horizontal="center" vertical="top" wrapText="1"/>
    </xf>
    <xf numFmtId="1" fontId="41" fillId="12" borderId="2" xfId="0" applyNumberFormat="1" applyFont="1" applyFill="1" applyBorder="1" applyAlignment="1">
      <alignment horizontal="center" vertical="top" wrapText="1"/>
    </xf>
    <xf numFmtId="49" fontId="41" fillId="13" borderId="4" xfId="0" applyNumberFormat="1" applyFont="1" applyFill="1" applyBorder="1" applyAlignment="1">
      <alignment horizontal="center" vertical="top" wrapText="1"/>
    </xf>
    <xf numFmtId="49" fontId="41" fillId="13" borderId="0" xfId="0" applyNumberFormat="1" applyFont="1" applyFill="1" applyBorder="1" applyAlignment="1">
      <alignment horizontal="center" vertical="top" wrapText="1"/>
    </xf>
    <xf numFmtId="49" fontId="41" fillId="13" borderId="2" xfId="0" applyNumberFormat="1" applyFont="1" applyFill="1" applyBorder="1" applyAlignment="1">
      <alignment horizontal="center" vertical="top" wrapText="1"/>
    </xf>
    <xf numFmtId="1" fontId="58" fillId="24" borderId="3" xfId="0" applyNumberFormat="1" applyFont="1" applyFill="1" applyBorder="1" applyAlignment="1">
      <alignment horizontal="center" textRotation="90" wrapText="1"/>
    </xf>
    <xf numFmtId="0" fontId="58" fillId="24" borderId="3" xfId="0" applyFont="1" applyFill="1" applyBorder="1" applyAlignment="1">
      <alignment horizontal="center" textRotation="90" wrapText="1"/>
    </xf>
    <xf numFmtId="1" fontId="41" fillId="21" borderId="4" xfId="0" applyNumberFormat="1" applyFont="1" applyFill="1" applyBorder="1" applyAlignment="1">
      <alignment horizontal="center" vertical="top" wrapText="1"/>
    </xf>
    <xf numFmtId="0" fontId="41" fillId="21" borderId="0" xfId="0" applyNumberFormat="1" applyFont="1" applyFill="1" applyBorder="1" applyAlignment="1">
      <alignment horizontal="center" vertical="top" wrapText="1"/>
    </xf>
    <xf numFmtId="0" fontId="41" fillId="21" borderId="2" xfId="0" applyNumberFormat="1" applyFont="1" applyFill="1" applyBorder="1" applyAlignment="1">
      <alignment horizontal="center" vertical="top" wrapText="1"/>
    </xf>
    <xf numFmtId="1" fontId="4" fillId="21" borderId="4" xfId="0" applyNumberFormat="1" applyFont="1" applyFill="1" applyBorder="1" applyAlignment="1">
      <alignment horizontal="center" vertical="center" textRotation="90" wrapText="1"/>
    </xf>
    <xf numFmtId="0" fontId="4" fillId="21" borderId="4" xfId="0" applyFont="1" applyFill="1" applyBorder="1" applyAlignment="1">
      <alignment horizontal="center" vertical="center" textRotation="90" wrapText="1"/>
    </xf>
    <xf numFmtId="1" fontId="2" fillId="22" borderId="0" xfId="0" applyNumberFormat="1" applyFont="1" applyFill="1" applyAlignment="1">
      <alignment horizontal="center" vertical="center"/>
    </xf>
    <xf numFmtId="0" fontId="2" fillId="22" borderId="0" xfId="0" applyFont="1" applyFill="1" applyAlignment="1">
      <alignment horizontal="center" vertical="center"/>
    </xf>
    <xf numFmtId="1" fontId="2" fillId="23" borderId="0" xfId="0" applyNumberFormat="1" applyFont="1" applyFill="1" applyAlignment="1">
      <alignment horizontal="center" vertical="center"/>
    </xf>
    <xf numFmtId="0" fontId="2" fillId="23" borderId="0" xfId="0" applyFont="1" applyFill="1" applyAlignment="1">
      <alignment horizontal="center" vertical="center"/>
    </xf>
    <xf numFmtId="0" fontId="2" fillId="0" borderId="0" xfId="0" applyFont="1" applyBorder="1" applyAlignment="1">
      <alignment horizontal="center" textRotation="90" wrapText="1"/>
    </xf>
    <xf numFmtId="0" fontId="54" fillId="22" borderId="0" xfId="0" applyFont="1" applyFill="1" applyAlignment="1">
      <alignment horizontal="center" vertical="center" textRotation="90" wrapText="1"/>
    </xf>
    <xf numFmtId="0" fontId="2" fillId="0" borderId="0" xfId="0" applyFont="1" applyAlignment="1">
      <alignment horizontal="center" wrapText="1"/>
    </xf>
    <xf numFmtId="0" fontId="2" fillId="23" borderId="0" xfId="0" applyFont="1" applyFill="1" applyAlignment="1">
      <alignment horizontal="center" vertical="center" textRotation="90" wrapText="1"/>
    </xf>
    <xf numFmtId="0" fontId="2" fillId="26" borderId="0" xfId="0" applyFont="1" applyFill="1" applyAlignment="1">
      <alignment horizontal="center" vertical="center"/>
    </xf>
    <xf numFmtId="1" fontId="2" fillId="15" borderId="0" xfId="0" applyNumberFormat="1" applyFont="1" applyFill="1" applyBorder="1" applyAlignment="1">
      <alignment horizontal="center" vertical="center" wrapText="1"/>
    </xf>
    <xf numFmtId="1" fontId="2" fillId="17" borderId="0" xfId="0" applyNumberFormat="1" applyFont="1" applyFill="1" applyBorder="1" applyAlignment="1">
      <alignment horizontal="center" vertical="center" wrapText="1"/>
    </xf>
    <xf numFmtId="0" fontId="2" fillId="16" borderId="0" xfId="0" applyFont="1" applyFill="1" applyBorder="1" applyAlignment="1">
      <alignment horizontal="center" vertical="center"/>
    </xf>
    <xf numFmtId="0" fontId="2" fillId="16" borderId="0" xfId="0" applyFont="1" applyFill="1" applyBorder="1" applyAlignment="1">
      <alignment horizontal="center" vertical="center" textRotation="90" wrapText="1"/>
    </xf>
    <xf numFmtId="1" fontId="2" fillId="0" borderId="0" xfId="0" applyNumberFormat="1" applyFont="1" applyAlignment="1">
      <alignment horizontal="center" textRotation="90" wrapText="1"/>
    </xf>
    <xf numFmtId="1" fontId="2" fillId="8" borderId="0" xfId="0" applyNumberFormat="1" applyFont="1" applyFill="1" applyAlignment="1">
      <alignment horizontal="center" vertical="center" textRotation="90" wrapText="1"/>
    </xf>
    <xf numFmtId="1" fontId="2" fillId="5" borderId="0" xfId="0" applyNumberFormat="1" applyFont="1" applyFill="1" applyAlignment="1">
      <alignment horizontal="center" vertical="center" textRotation="90" wrapText="1"/>
    </xf>
    <xf numFmtId="1" fontId="2" fillId="0" borderId="0" xfId="0" applyNumberFormat="1" applyFont="1" applyBorder="1" applyAlignment="1">
      <alignment horizontal="center" wrapText="1"/>
    </xf>
    <xf numFmtId="0" fontId="2" fillId="7" borderId="0" xfId="0" applyFont="1" applyFill="1" applyBorder="1" applyAlignment="1">
      <alignment horizontal="center" vertical="center" textRotation="90" wrapText="1"/>
    </xf>
    <xf numFmtId="0" fontId="2" fillId="0" borderId="0" xfId="0" applyFont="1" applyBorder="1" applyAlignment="1">
      <alignment horizontal="center" wrapText="1"/>
    </xf>
    <xf numFmtId="0" fontId="2" fillId="7" borderId="0" xfId="0" applyFont="1" applyFill="1" applyBorder="1" applyAlignment="1">
      <alignment horizontal="center" vertical="center" wrapText="1"/>
    </xf>
    <xf numFmtId="1" fontId="2" fillId="9" borderId="0" xfId="0" applyNumberFormat="1" applyFont="1" applyFill="1" applyBorder="1" applyAlignment="1">
      <alignment horizontal="center" vertical="center" wrapText="1"/>
    </xf>
    <xf numFmtId="0" fontId="2" fillId="9" borderId="0" xfId="0" applyFont="1" applyFill="1" applyBorder="1" applyAlignment="1">
      <alignment horizontal="center" vertical="center" textRotation="90" wrapText="1"/>
    </xf>
    <xf numFmtId="0" fontId="2" fillId="18" borderId="0" xfId="0" applyFont="1" applyFill="1" applyBorder="1" applyAlignment="1">
      <alignment horizontal="center" vertical="center"/>
    </xf>
    <xf numFmtId="0" fontId="2" fillId="19" borderId="0"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2" xfId="0" applyFont="1" applyFill="1" applyBorder="1" applyAlignment="1">
      <alignment horizontal="center" vertical="center"/>
    </xf>
    <xf numFmtId="1" fontId="2" fillId="2" borderId="4" xfId="0" applyNumberFormat="1" applyFont="1" applyFill="1" applyBorder="1" applyAlignment="1">
      <alignment horizontal="center" vertical="center"/>
    </xf>
    <xf numFmtId="1" fontId="2" fillId="2" borderId="0"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0" fontId="2" fillId="18" borderId="0" xfId="0" applyFont="1" applyFill="1" applyBorder="1" applyAlignment="1">
      <alignment horizontal="center" vertical="center" textRotation="90" wrapText="1"/>
    </xf>
    <xf numFmtId="1" fontId="2" fillId="19" borderId="0" xfId="0" applyNumberFormat="1" applyFont="1" applyFill="1" applyAlignment="1">
      <alignment horizontal="center" vertical="center" textRotation="90" wrapText="1"/>
    </xf>
    <xf numFmtId="0" fontId="2" fillId="2" borderId="4" xfId="0" applyFont="1" applyFill="1" applyBorder="1" applyAlignment="1">
      <alignment horizontal="center" vertical="center" textRotation="90" wrapText="1"/>
    </xf>
    <xf numFmtId="49" fontId="2" fillId="0" borderId="3" xfId="0" applyNumberFormat="1" applyFont="1" applyBorder="1" applyAlignment="1">
      <alignment horizontal="center" textRotation="90" wrapText="1"/>
    </xf>
    <xf numFmtId="1" fontId="2" fillId="0" borderId="4" xfId="0" applyNumberFormat="1" applyFont="1" applyBorder="1" applyAlignment="1">
      <alignment horizontal="center" wrapText="1"/>
    </xf>
    <xf numFmtId="0" fontId="0" fillId="0" borderId="4" xfId="0" applyBorder="1" applyAlignment="1">
      <alignment horizontal="center" wrapText="1"/>
    </xf>
    <xf numFmtId="0" fontId="2" fillId="0" borderId="1" xfId="0" applyFont="1" applyBorder="1" applyAlignment="1">
      <alignment horizontal="center" wrapText="1"/>
    </xf>
    <xf numFmtId="0" fontId="4" fillId="13" borderId="4" xfId="0" applyFont="1" applyFill="1" applyBorder="1" applyAlignment="1">
      <alignment horizontal="center" vertical="center" textRotation="90" wrapText="1"/>
    </xf>
    <xf numFmtId="0" fontId="2" fillId="0" borderId="0" xfId="0" applyFont="1" applyAlignment="1">
      <alignment horizontal="center" textRotation="90" wrapText="1"/>
    </xf>
    <xf numFmtId="49" fontId="41" fillId="10" borderId="4" xfId="0" applyNumberFormat="1" applyFont="1" applyFill="1" applyBorder="1" applyAlignment="1">
      <alignment horizontal="center" vertical="top" wrapText="1"/>
    </xf>
    <xf numFmtId="49" fontId="41" fillId="10" borderId="0" xfId="0" applyNumberFormat="1" applyFont="1" applyFill="1" applyBorder="1" applyAlignment="1">
      <alignment horizontal="center" vertical="top" wrapText="1"/>
    </xf>
    <xf numFmtId="1" fontId="41" fillId="11" borderId="4" xfId="0" applyNumberFormat="1" applyFont="1" applyFill="1" applyBorder="1" applyAlignment="1">
      <alignment horizontal="center" vertical="top" wrapText="1"/>
    </xf>
    <xf numFmtId="0" fontId="41" fillId="11" borderId="0" xfId="0" applyNumberFormat="1" applyFont="1" applyFill="1" applyBorder="1" applyAlignment="1">
      <alignment horizontal="center" vertical="top" wrapText="1"/>
    </xf>
    <xf numFmtId="0" fontId="41" fillId="11" borderId="2" xfId="0" applyNumberFormat="1" applyFont="1" applyFill="1" applyBorder="1" applyAlignment="1">
      <alignment horizontal="center" vertical="top" wrapText="1"/>
    </xf>
    <xf numFmtId="1" fontId="4" fillId="11" borderId="4" xfId="0" applyNumberFormat="1" applyFont="1" applyFill="1" applyBorder="1" applyAlignment="1">
      <alignment horizontal="center" vertical="center" textRotation="90" wrapText="1"/>
    </xf>
    <xf numFmtId="0" fontId="4" fillId="11" borderId="4" xfId="0" applyFont="1" applyFill="1" applyBorder="1" applyAlignment="1">
      <alignment horizontal="center" vertical="center" textRotation="90" wrapText="1"/>
    </xf>
    <xf numFmtId="1" fontId="2" fillId="8" borderId="0" xfId="0" applyNumberFormat="1" applyFont="1" applyFill="1" applyAlignment="1">
      <alignment horizontal="center" vertical="center"/>
    </xf>
    <xf numFmtId="0" fontId="2" fillId="8" borderId="0" xfId="0" applyFont="1" applyFill="1" applyAlignment="1">
      <alignment horizontal="center" vertical="center"/>
    </xf>
    <xf numFmtId="0" fontId="2" fillId="8" borderId="0" xfId="0" applyFont="1" applyFill="1" applyAlignment="1">
      <alignment horizontal="center" vertical="center" textRotation="90" wrapText="1"/>
    </xf>
    <xf numFmtId="0" fontId="2" fillId="5" borderId="0" xfId="0" applyFont="1" applyFill="1" applyAlignment="1">
      <alignment horizontal="center" vertical="center" textRotation="90" wrapText="1"/>
    </xf>
    <xf numFmtId="1" fontId="2" fillId="5" borderId="0" xfId="0" applyNumberFormat="1" applyFont="1" applyFill="1" applyAlignment="1">
      <alignment horizontal="center" vertical="center"/>
    </xf>
    <xf numFmtId="0" fontId="2" fillId="5" borderId="0" xfId="0" applyFont="1" applyFill="1" applyAlignment="1">
      <alignment horizontal="center" vertical="center"/>
    </xf>
    <xf numFmtId="0" fontId="4" fillId="14" borderId="4" xfId="0" applyFont="1" applyFill="1" applyBorder="1" applyAlignment="1">
      <alignment horizontal="center" vertical="center" textRotation="90" wrapText="1"/>
    </xf>
    <xf numFmtId="0" fontId="4" fillId="10" borderId="4" xfId="0" applyFont="1" applyFill="1" applyBorder="1" applyAlignment="1">
      <alignment horizontal="center" vertical="center" textRotation="90" wrapText="1"/>
    </xf>
    <xf numFmtId="0" fontId="2" fillId="7" borderId="4" xfId="0" applyFont="1" applyFill="1" applyBorder="1" applyAlignment="1">
      <alignment horizontal="center" vertical="center"/>
    </xf>
    <xf numFmtId="0" fontId="2" fillId="7" borderId="0" xfId="0" applyFont="1" applyFill="1" applyBorder="1" applyAlignment="1">
      <alignment horizontal="center" vertical="center"/>
    </xf>
    <xf numFmtId="0" fontId="2" fillId="7" borderId="4" xfId="0" applyFont="1" applyFill="1" applyBorder="1" applyAlignment="1">
      <alignment horizontal="center" vertical="center" textRotation="90" wrapText="1"/>
    </xf>
    <xf numFmtId="0" fontId="2" fillId="25" borderId="0" xfId="0" applyFont="1" applyFill="1" applyAlignment="1">
      <alignment horizontal="center" vertical="center"/>
    </xf>
    <xf numFmtId="0" fontId="2" fillId="25" borderId="0" xfId="0" applyFont="1" applyFill="1" applyAlignment="1">
      <alignment horizontal="center" vertical="center" textRotation="90" wrapText="1"/>
    </xf>
    <xf numFmtId="0" fontId="2" fillId="0" borderId="0" xfId="0" applyFont="1" applyAlignment="1">
      <alignment horizontal="left" vertical="top" wrapText="1"/>
    </xf>
    <xf numFmtId="0" fontId="24" fillId="6" borderId="0" xfId="0" applyNumberFormat="1" applyFont="1" applyFill="1" applyBorder="1" applyAlignment="1">
      <alignment horizontal="center"/>
    </xf>
    <xf numFmtId="0" fontId="3" fillId="0" borderId="5" xfId="0" applyNumberFormat="1" applyFont="1" applyFill="1" applyBorder="1" applyAlignment="1" applyProtection="1">
      <alignment horizontal="left" vertical="top"/>
      <protection locked="0"/>
    </xf>
    <xf numFmtId="1" fontId="2" fillId="0" borderId="0" xfId="0" applyNumberFormat="1" applyFont="1" applyBorder="1" applyAlignment="1">
      <alignment horizontal="left" vertical="top" wrapText="1"/>
    </xf>
    <xf numFmtId="0" fontId="41" fillId="14" borderId="4" xfId="0" applyNumberFormat="1" applyFont="1" applyFill="1" applyBorder="1" applyAlignment="1">
      <alignment horizontal="center" vertical="top" wrapText="1"/>
    </xf>
    <xf numFmtId="0" fontId="41" fillId="14" borderId="0" xfId="0" applyNumberFormat="1" applyFont="1" applyFill="1" applyBorder="1" applyAlignment="1">
      <alignment horizontal="center" vertical="top" wrapText="1"/>
    </xf>
    <xf numFmtId="0" fontId="41" fillId="14" borderId="2" xfId="0" applyNumberFormat="1" applyFont="1" applyFill="1" applyBorder="1" applyAlignment="1">
      <alignment horizontal="center" vertical="top" wrapText="1"/>
    </xf>
    <xf numFmtId="0" fontId="5" fillId="14" borderId="0" xfId="0" applyNumberFormat="1" applyFont="1" applyFill="1" applyAlignment="1" applyProtection="1">
      <alignment horizontal="left" vertical="top" wrapText="1"/>
      <protection locked="0"/>
    </xf>
    <xf numFmtId="0" fontId="3" fillId="27" borderId="0" xfId="0" applyNumberFormat="1" applyFont="1" applyFill="1" applyAlignment="1" applyProtection="1">
      <alignment horizontal="left" vertical="top" wrapText="1"/>
      <protection locked="0"/>
    </xf>
    <xf numFmtId="0" fontId="3" fillId="18" borderId="0" xfId="0" applyNumberFormat="1" applyFont="1" applyFill="1" applyAlignment="1" applyProtection="1">
      <alignment horizontal="left" vertical="top" wrapText="1"/>
      <protection locked="0"/>
    </xf>
    <xf numFmtId="0" fontId="5" fillId="28" borderId="0" xfId="0" applyNumberFormat="1" applyFont="1" applyFill="1" applyAlignment="1" applyProtection="1">
      <alignment horizontal="left" vertical="top" wrapText="1"/>
      <protection locked="0"/>
    </xf>
    <xf numFmtId="0" fontId="3" fillId="9" borderId="0" xfId="0" applyNumberFormat="1" applyFont="1" applyFill="1" applyAlignment="1" applyProtection="1">
      <alignment horizontal="left" vertical="top" wrapText="1"/>
      <protection locked="0"/>
    </xf>
    <xf numFmtId="0" fontId="3" fillId="2" borderId="0" xfId="0" applyNumberFormat="1" applyFont="1" applyFill="1" applyAlignment="1" applyProtection="1">
      <alignment horizontal="left" vertical="top" wrapText="1"/>
      <protection locked="0"/>
    </xf>
    <xf numFmtId="0" fontId="3" fillId="0" borderId="0" xfId="0" applyNumberFormat="1" applyFont="1" applyFill="1" applyAlignment="1" applyProtection="1">
      <alignment horizontal="left" vertical="top" wrapText="1"/>
      <protection locked="0"/>
    </xf>
    <xf numFmtId="0" fontId="3" fillId="7" borderId="0" xfId="0" applyNumberFormat="1" applyFont="1" applyFill="1" applyAlignment="1" applyProtection="1">
      <alignment horizontal="left" vertical="top" wrapText="1"/>
      <protection locked="0"/>
    </xf>
    <xf numFmtId="0" fontId="3" fillId="25" borderId="0" xfId="0" applyNumberFormat="1" applyFont="1" applyFill="1" applyAlignment="1" applyProtection="1">
      <alignment horizontal="left" vertical="top" wrapText="1"/>
      <protection locked="0"/>
    </xf>
    <xf numFmtId="0" fontId="5" fillId="11" borderId="0" xfId="0" applyNumberFormat="1" applyFont="1" applyFill="1" applyAlignment="1" applyProtection="1">
      <alignment horizontal="left" vertical="top" wrapText="1"/>
      <protection locked="0"/>
    </xf>
    <xf numFmtId="0" fontId="5" fillId="12" borderId="0" xfId="0" applyNumberFormat="1" applyFont="1" applyFill="1" applyAlignment="1" applyProtection="1">
      <alignment horizontal="left" vertical="top" wrapText="1"/>
      <protection locked="0"/>
    </xf>
    <xf numFmtId="0" fontId="3" fillId="17" borderId="0" xfId="0" applyNumberFormat="1" applyFont="1" applyFill="1" applyAlignment="1" applyProtection="1">
      <alignment horizontal="left" vertical="top"/>
      <protection locked="0"/>
    </xf>
    <xf numFmtId="0" fontId="3" fillId="16" borderId="0" xfId="0" applyNumberFormat="1" applyFont="1" applyFill="1" applyAlignment="1" applyProtection="1">
      <alignment horizontal="left" vertical="top" wrapText="1"/>
      <protection locked="0"/>
    </xf>
    <xf numFmtId="0" fontId="5" fillId="20" borderId="0" xfId="0" applyNumberFormat="1" applyFont="1" applyFill="1" applyAlignment="1" applyProtection="1">
      <alignment horizontal="left" vertical="top" wrapText="1"/>
      <protection locked="0"/>
    </xf>
    <xf numFmtId="0" fontId="3" fillId="15" borderId="0" xfId="0" applyNumberFormat="1" applyFont="1" applyFill="1" applyAlignment="1" applyProtection="1">
      <alignment horizontal="left" vertical="top" wrapText="1"/>
      <protection locked="0"/>
    </xf>
    <xf numFmtId="0" fontId="3" fillId="17" borderId="0" xfId="0" applyNumberFormat="1" applyFont="1" applyFill="1" applyAlignment="1" applyProtection="1">
      <alignment horizontal="left" vertical="top" wrapText="1"/>
      <protection locked="0"/>
    </xf>
    <xf numFmtId="0" fontId="24" fillId="5" borderId="0" xfId="0" applyFont="1" applyFill="1" applyBorder="1" applyAlignment="1">
      <alignment horizontal="center"/>
    </xf>
    <xf numFmtId="0" fontId="5" fillId="21" borderId="0" xfId="0" applyNumberFormat="1" applyFont="1" applyFill="1" applyAlignment="1" applyProtection="1">
      <alignment horizontal="left" vertical="top" wrapText="1"/>
      <protection locked="0"/>
    </xf>
    <xf numFmtId="0" fontId="5" fillId="13" borderId="0" xfId="0" applyNumberFormat="1" applyFont="1" applyFill="1" applyAlignment="1" applyProtection="1">
      <alignment horizontal="left" vertical="top" wrapText="1"/>
      <protection locked="0"/>
    </xf>
    <xf numFmtId="0" fontId="5" fillId="24" borderId="0" xfId="0" applyNumberFormat="1" applyFont="1" applyFill="1" applyAlignment="1" applyProtection="1">
      <alignment horizontal="left" vertical="top" wrapText="1"/>
      <protection locked="0"/>
    </xf>
    <xf numFmtId="0" fontId="4" fillId="24" borderId="3" xfId="0" applyNumberFormat="1" applyFont="1" applyFill="1" applyBorder="1" applyAlignment="1">
      <alignment horizontal="center" vertical="center" textRotation="90"/>
    </xf>
    <xf numFmtId="0" fontId="41" fillId="24" borderId="4" xfId="0" applyNumberFormat="1" applyFont="1" applyFill="1" applyBorder="1" applyAlignment="1">
      <alignment horizontal="center" vertical="top" wrapText="1"/>
    </xf>
    <xf numFmtId="0" fontId="41" fillId="24" borderId="0" xfId="0" applyNumberFormat="1" applyFont="1" applyFill="1" applyBorder="1" applyAlignment="1">
      <alignment horizontal="center" vertical="top" wrapText="1"/>
    </xf>
    <xf numFmtId="0" fontId="41" fillId="24" borderId="2" xfId="0" applyNumberFormat="1" applyFont="1" applyFill="1" applyBorder="1" applyAlignment="1">
      <alignment horizontal="center" vertical="top" wrapText="1"/>
    </xf>
    <xf numFmtId="0" fontId="3" fillId="0" borderId="0" xfId="0" quotePrefix="1" applyNumberFormat="1" applyFont="1" applyAlignment="1" applyProtection="1">
      <alignment horizontal="left" vertical="top" wrapText="1"/>
      <protection locked="0"/>
    </xf>
    <xf numFmtId="0" fontId="7" fillId="0" borderId="0" xfId="0" applyNumberFormat="1" applyFont="1" applyAlignment="1">
      <alignment wrapText="1"/>
    </xf>
    <xf numFmtId="0" fontId="7" fillId="0" borderId="0" xfId="0" applyNumberFormat="1" applyFont="1" applyAlignment="1">
      <alignment horizontal="left" vertical="top" wrapText="1"/>
    </xf>
    <xf numFmtId="0" fontId="67" fillId="0" borderId="0" xfId="0" quotePrefix="1" applyNumberFormat="1" applyFont="1" applyAlignment="1">
      <alignment horizontal="center" wrapText="1"/>
    </xf>
    <xf numFmtId="0" fontId="14" fillId="0" borderId="0" xfId="0" applyFont="1" applyAlignment="1">
      <alignment horizontal="center" vertical="center"/>
    </xf>
    <xf numFmtId="0" fontId="8" fillId="0" borderId="0" xfId="0" applyFont="1" applyBorder="1" applyAlignment="1">
      <alignment horizontal="center"/>
    </xf>
    <xf numFmtId="0" fontId="3" fillId="0" borderId="0" xfId="0" applyFont="1" applyBorder="1" applyAlignment="1">
      <alignment horizontal="center"/>
    </xf>
  </cellXfs>
  <cellStyles count="3">
    <cellStyle name="Link" xfId="1" builtinId="8"/>
    <cellStyle name="Standard" xfId="0" builtinId="0"/>
    <cellStyle name="Standard 2" xfId="2" xr:uid="{A2B0A41C-CEC3-4ABB-A7EA-DBB00657A1C3}"/>
  </cellStyles>
  <dxfs count="371">
    <dxf>
      <font>
        <color rgb="FFFFC000"/>
      </font>
    </dxf>
    <dxf>
      <font>
        <color rgb="FFFF0000"/>
      </font>
    </dxf>
    <dxf>
      <font>
        <color rgb="FFFF0000"/>
      </font>
    </dxf>
    <dxf>
      <font>
        <color rgb="FFFFC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FFC000"/>
      </font>
    </dxf>
    <dxf>
      <font>
        <color rgb="FFFF0000"/>
      </font>
    </dxf>
    <dxf>
      <font>
        <color rgb="FF9C0006"/>
      </font>
      <fill>
        <patternFill>
          <bgColor rgb="FFFFC7CE"/>
        </patternFill>
      </fill>
    </dxf>
    <dxf>
      <font>
        <color rgb="FFFFC000"/>
      </font>
    </dxf>
    <dxf>
      <font>
        <color rgb="FFFF0000"/>
      </font>
    </dxf>
    <dxf>
      <font>
        <color rgb="FFFFC000"/>
      </font>
    </dxf>
    <dxf>
      <font>
        <color rgb="FFFF0000"/>
      </font>
    </dxf>
    <dxf>
      <font>
        <color rgb="FFFFC000"/>
      </font>
    </dxf>
    <dxf>
      <font>
        <color rgb="FFFF0000"/>
      </font>
    </dxf>
    <dxf>
      <fill>
        <patternFill>
          <bgColor rgb="FFFFC7CE"/>
        </patternFill>
      </fill>
    </dxf>
    <dxf>
      <fill>
        <patternFill>
          <bgColor rgb="FF92D050"/>
        </patternFill>
      </fill>
    </dxf>
    <dxf>
      <fill>
        <patternFill>
          <bgColor rgb="FF92CDDC"/>
        </patternFill>
      </fill>
    </dxf>
    <dxf>
      <fill>
        <patternFill>
          <bgColor rgb="FFB1A0C7"/>
        </patternFill>
      </fill>
    </dxf>
    <dxf>
      <fill>
        <patternFill>
          <bgColor rgb="FFFCD5B4"/>
        </patternFill>
      </fill>
    </dxf>
    <dxf>
      <fill>
        <patternFill>
          <bgColor rgb="FFC4D79B"/>
        </patternFill>
      </fill>
    </dxf>
    <dxf>
      <fill>
        <patternFill>
          <bgColor rgb="FF92CDDC"/>
        </patternFill>
      </fill>
    </dxf>
    <dxf>
      <fill>
        <patternFill>
          <bgColor rgb="FFB1A0C7"/>
        </patternFill>
      </fill>
    </dxf>
    <dxf>
      <fill>
        <patternFill>
          <bgColor rgb="FFFCD5B4"/>
        </patternFill>
      </fill>
    </dxf>
    <dxf>
      <fill>
        <patternFill>
          <bgColor rgb="FFC4D79B"/>
        </patternFill>
      </fill>
    </dxf>
    <dxf>
      <fill>
        <patternFill>
          <bgColor rgb="FF92CDDC"/>
        </patternFill>
      </fill>
    </dxf>
    <dxf>
      <fill>
        <patternFill>
          <bgColor rgb="FFB1A0C7"/>
        </patternFill>
      </fill>
    </dxf>
    <dxf>
      <fill>
        <patternFill>
          <bgColor rgb="FFFCD5B4"/>
        </patternFill>
      </fill>
    </dxf>
    <dxf>
      <fill>
        <patternFill>
          <bgColor rgb="FFC4D79B"/>
        </patternFill>
      </fill>
    </dxf>
    <dxf>
      <font>
        <b/>
        <i val="0"/>
      </font>
      <fill>
        <gradientFill degree="90">
          <stop position="0">
            <color theme="0" tint="-5.0935392315439317E-2"/>
          </stop>
          <stop position="0.5">
            <color theme="0" tint="-0.34900967436750391"/>
          </stop>
          <stop position="1">
            <color theme="0" tint="-5.0935392315439317E-2"/>
          </stop>
        </gradientFill>
      </fill>
    </dxf>
    <dxf>
      <font>
        <color rgb="FFE6B8B7"/>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D8E4BC"/>
      </font>
      <fill>
        <patternFill>
          <bgColor rgb="FF00B050"/>
        </patternFill>
      </fill>
    </dxf>
    <dxf>
      <font>
        <b/>
        <i val="0"/>
      </font>
      <fill>
        <gradientFill degree="90">
          <stop position="0">
            <color theme="0" tint="-5.0935392315439317E-2"/>
          </stop>
          <stop position="0.5">
            <color theme="0" tint="-0.34900967436750391"/>
          </stop>
          <stop position="1">
            <color theme="0" tint="-5.0935392315439317E-2"/>
          </stop>
        </gradientFill>
      </fill>
    </dxf>
    <dxf>
      <font>
        <b/>
        <i val="0"/>
      </font>
      <fill>
        <gradientFill degree="90">
          <stop position="0">
            <color theme="0" tint="-5.0935392315439317E-2"/>
          </stop>
          <stop position="0.5">
            <color theme="0" tint="-0.34900967436750391"/>
          </stop>
          <stop position="1">
            <color theme="0" tint="-5.0935392315439317E-2"/>
          </stop>
        </gradientFill>
      </fill>
    </dxf>
    <dxf>
      <fill>
        <patternFill>
          <bgColor rgb="FF92CDDC"/>
        </patternFill>
      </fill>
    </dxf>
    <dxf>
      <fill>
        <patternFill>
          <bgColor rgb="FFB1A0C7"/>
        </patternFill>
      </fill>
    </dxf>
    <dxf>
      <fill>
        <patternFill>
          <bgColor rgb="FFFCD5B4"/>
        </patternFill>
      </fill>
    </dxf>
    <dxf>
      <fill>
        <patternFill>
          <bgColor rgb="FFC4D79B"/>
        </patternFill>
      </fill>
    </dxf>
    <dxf>
      <font>
        <color rgb="FFE6B8B7"/>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D8E4BC"/>
      </font>
      <fill>
        <patternFill>
          <bgColor rgb="FF00B050"/>
        </patternFill>
      </fill>
    </dxf>
    <dxf>
      <font>
        <color rgb="FFE6B8B7"/>
      </font>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D8E4BC"/>
      </font>
      <fill>
        <patternFill>
          <bgColor rgb="FF00B050"/>
        </patternFill>
      </fill>
    </dxf>
    <dxf>
      <numFmt numFmtId="0" formatCode="General"/>
      <alignment vertical="top" textRotation="0" indent="0" justifyLastLine="0" shrinkToFit="0" readingOrder="0"/>
      <protection locked="0" hidden="0"/>
    </dxf>
    <dxf>
      <numFmt numFmtId="0" formatCode="General"/>
      <alignment vertical="top"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left" vertical="top" textRotation="0" wrapText="0" indent="0" justifyLastLine="0" shrinkToFit="0" readingOrder="0"/>
      <protection locked="0" hidden="0"/>
    </dxf>
    <dxf>
      <numFmt numFmtId="0" formatCode="General"/>
      <alignment vertical="top" textRotation="0" wrapText="1" indent="0" justifyLastLine="0" shrinkToFit="0" readingOrder="0"/>
      <protection locked="0" hidden="0"/>
    </dxf>
    <dxf>
      <numFmt numFmtId="0" formatCode="General"/>
      <alignment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0" hidden="0"/>
    </dxf>
    <dxf>
      <alignment vertical="top" textRotation="0" indent="0" justifyLastLine="0" shrinkToFit="0" readingOrder="0"/>
      <protection locked="0" hidden="0"/>
    </dxf>
    <dxf>
      <alignment vertical="top" textRotation="0" indent="0" justifyLastLine="0" shrinkToFit="0" readingOrder="0"/>
      <protection locked="0" hidden="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0" formatCode="General"/>
    </dxf>
    <dxf>
      <font>
        <b val="0"/>
        <i val="0"/>
        <strike val="0"/>
        <condense val="0"/>
        <extend val="0"/>
        <outline val="0"/>
        <shadow val="0"/>
        <u val="none"/>
        <vertAlign val="baseline"/>
        <sz val="10"/>
        <color auto="1"/>
        <name val="Arial"/>
        <family val="2"/>
        <scheme val="none"/>
      </font>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0"/>
        <color auto="1"/>
        <name val="Arial"/>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0" formatCode="Genera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theme="1"/>
        <name val="Arial"/>
        <scheme val="none"/>
      </font>
      <numFmt numFmtId="30" formatCode="@"/>
      <alignment horizontal="general" vertical="top" textRotation="0" wrapText="1" indent="0" justifyLastLine="0" shrinkToFit="0" readingOrder="0"/>
      <border diagonalUp="0" diagonalDown="0" outline="0">
        <left style="thin">
          <color theme="4"/>
        </left>
        <right/>
        <top style="thin">
          <color theme="4"/>
        </top>
        <bottom style="thin">
          <color theme="4"/>
        </bottom>
      </border>
    </dxf>
    <dxf>
      <font>
        <strike val="0"/>
        <outline val="0"/>
        <shadow val="0"/>
        <u val="none"/>
        <vertAlign val="baseline"/>
        <sz val="10"/>
        <name val="Arial"/>
        <scheme val="none"/>
      </font>
    </dxf>
    <dxf>
      <font>
        <b val="0"/>
        <i val="0"/>
        <strike val="0"/>
        <condense val="0"/>
        <extend val="0"/>
        <outline val="0"/>
        <shadow val="0"/>
        <u val="none"/>
        <vertAlign val="baseline"/>
        <sz val="10"/>
        <color theme="1"/>
        <name val="Arial"/>
        <scheme val="none"/>
      </font>
      <numFmt numFmtId="30" formatCode="@"/>
      <fill>
        <patternFill patternType="solid">
          <fgColor indexed="64"/>
          <bgColor theme="5" tint="0.59999389629810485"/>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name val="Arial"/>
        <scheme val="none"/>
      </font>
      <numFmt numFmtId="1" formatCode="0"/>
      <alignment horizontal="left" vertical="top" textRotation="0" wrapText="1" indent="0" justifyLastLine="0" shrinkToFit="0" readingOrder="0"/>
      <border diagonalUp="0" diagonalDown="0">
        <left/>
        <right style="thin">
          <color theme="4"/>
        </right>
        <top style="thin">
          <color theme="4"/>
        </top>
        <bottom style="thin">
          <color theme="4"/>
        </bottom>
        <vertical/>
        <horizontal/>
      </border>
    </dxf>
    <dxf>
      <border outline="0">
        <top style="thin">
          <color theme="4"/>
        </top>
      </border>
    </dxf>
    <dxf>
      <border outline="0">
        <left style="thin">
          <color theme="4"/>
        </left>
        <right style="thin">
          <color theme="4"/>
        </right>
        <top style="thin">
          <color indexed="64"/>
        </top>
        <bottom style="thin">
          <color theme="4"/>
        </bottom>
      </border>
    </dxf>
    <dxf>
      <border outline="0">
        <bottom style="medium">
          <color theme="4"/>
        </bottom>
      </border>
    </dxf>
    <dxf>
      <font>
        <b/>
        <i val="0"/>
        <strike val="0"/>
        <condense val="0"/>
        <extend val="0"/>
        <outline val="0"/>
        <shadow val="0"/>
        <u val="none"/>
        <vertAlign val="baseline"/>
        <sz val="10"/>
        <color theme="0"/>
        <name val="Arial"/>
        <scheme val="none"/>
      </font>
      <numFmt numFmtId="0" formatCode="General"/>
      <alignment horizontal="left" vertical="top" textRotation="0" wrapText="1" indent="0" justifyLastLine="0" shrinkToFit="0" readingOrder="0"/>
      <border diagonalUp="0" diagonalDown="0" outline="0">
        <left style="thin">
          <color theme="4"/>
        </left>
        <right style="thin">
          <color theme="4"/>
        </right>
        <top/>
        <bottom/>
      </border>
    </dxf>
    <dxf>
      <font>
        <b val="0"/>
        <i val="0"/>
        <strike val="0"/>
        <condense val="0"/>
        <extend val="0"/>
        <outline val="0"/>
        <shadow val="0"/>
        <u val="none"/>
        <vertAlign val="baseline"/>
        <sz val="10"/>
        <color auto="1"/>
        <name val="Arial"/>
        <scheme val="none"/>
      </font>
    </dxf>
    <dxf>
      <numFmt numFmtId="0" formatCode="General"/>
    </dxf>
    <dxf>
      <border outline="0">
        <top style="thin">
          <color theme="8" tint="0.39997558519241921"/>
        </top>
      </border>
    </dxf>
    <dxf>
      <border outline="0">
        <left style="thin">
          <color theme="8" tint="0.39997558519241921"/>
        </left>
        <top style="thin">
          <color theme="8" tint="0.39997558519241921"/>
        </top>
        <bottom style="thin">
          <color theme="8" tint="0.39997558519241921"/>
        </bottom>
      </border>
    </dxf>
    <dxf>
      <border outline="0">
        <bottom style="thin">
          <color theme="8" tint="0.39997558519241921"/>
        </bottom>
      </border>
    </dxf>
    <dxf>
      <numFmt numFmtId="30" formatCode="@"/>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7"/>
        <name val="Arial"/>
        <family val="2"/>
        <scheme val="none"/>
      </font>
    </dxf>
    <dxf>
      <fill>
        <patternFill patternType="none">
          <fgColor indexed="64"/>
          <bgColor indexed="65"/>
        </patternFill>
      </fill>
    </dxf>
    <dxf>
      <fill>
        <patternFill patternType="none">
          <fgColor indexed="64"/>
          <bgColor indexed="65"/>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6"/>
        <name val="Arial"/>
        <family val="2"/>
        <scheme val="none"/>
      </font>
    </dxf>
    <dxf>
      <fill>
        <patternFill patternType="none">
          <fgColor indexed="64"/>
          <bgColor indexed="65"/>
        </patternFill>
      </fill>
    </dxf>
    <dxf>
      <fill>
        <patternFill patternType="none">
          <fgColor indexed="64"/>
          <bgColor indexed="65"/>
        </patternFill>
      </fill>
      <alignment horizontal="general" vertical="bottom"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5"/>
        <name val="Arial"/>
        <family val="2"/>
        <scheme val="none"/>
      </font>
    </dxf>
    <dxf>
      <fill>
        <patternFill patternType="none">
          <fgColor indexed="64"/>
          <bgColor indexed="65"/>
        </patternFill>
      </fill>
    </dxf>
    <dxf>
      <fill>
        <patternFill patternType="none">
          <fgColor indexed="64"/>
          <bgColor indexed="65"/>
        </patternFill>
      </fill>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0"/>
        <color theme="4"/>
        <name val="Arial"/>
        <family val="2"/>
        <scheme val="none"/>
      </font>
    </dxf>
    <dxf>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dd/mm/yy;@"/>
      <alignment horizontal="general" vertical="bottom" textRotation="0" wrapText="1"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0" formatCode="@"/>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bottom" textRotation="0" wrapText="1" indent="0" justifyLastLine="0" shrinkToFit="0" readingOrder="0"/>
    </dxf>
    <dxf>
      <numFmt numFmtId="164" formatCode="dd/mm/yy;@"/>
      <fill>
        <patternFill patternType="solid">
          <fgColor indexed="64"/>
          <bgColor theme="3"/>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border outline="0">
        <right style="thin">
          <color indexed="64"/>
        </right>
      </border>
    </dxf>
    <dxf>
      <font>
        <b val="0"/>
        <i val="0"/>
        <strike val="0"/>
        <condense val="0"/>
        <extend val="0"/>
        <outline val="0"/>
        <shadow val="0"/>
        <u val="none"/>
        <vertAlign val="baseline"/>
        <sz val="10"/>
        <color auto="1"/>
        <name val="Arial"/>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3"/>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9"/>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9"/>
        </patternFill>
      </fill>
      <alignment horizontal="general" vertical="top" textRotation="0" wrapText="1"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4"/>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4"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4"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4" tint="0.5999938962981048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4" tint="0.5999938962981048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4"/>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patternFill>
      </fill>
      <alignment horizontal="general"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tint="0.5999938962981048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tint="0.5999938962981048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7" tint="0.79998168889431442"/>
        </patternFill>
      </fill>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7"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7"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7"/>
        </patternFill>
      </fill>
      <alignment horizontal="general" vertical="top" textRotation="0" wrapText="1" indent="0" justifyLastLine="0" shrinkToFit="0" readingOrder="0"/>
      <border outline="0">
        <left style="thin">
          <color indexed="64"/>
        </left>
        <right/>
      </border>
    </dxf>
    <dxf>
      <font>
        <b val="0"/>
        <i val="0"/>
        <strike val="0"/>
        <condense val="0"/>
        <extend val="0"/>
        <outline val="0"/>
        <shadow val="0"/>
        <u val="none"/>
        <vertAlign val="baseline"/>
        <sz val="10"/>
        <color auto="1"/>
        <name val="Arial"/>
        <family val="2"/>
        <scheme val="none"/>
      </font>
      <fill>
        <patternFill patternType="solid">
          <fgColor indexed="64"/>
          <bgColor theme="8"/>
        </patternFill>
      </fil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5" tint="-0.249977111117893"/>
        </patternFill>
      </fill>
      <alignment horizontal="general" vertical="top" textRotation="0" wrapText="1" indent="0" justifyLastLine="0" shrinkToFit="0" readingOrder="0"/>
      <border outline="0">
        <right style="thin">
          <color indexed="64"/>
        </right>
      </border>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79998168889431442"/>
        </patternFill>
      </fill>
      <alignment horizontal="general" vertical="top" textRotation="0" wrapText="1"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5999938962981048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5" tint="0.39997558519241921"/>
        </patternFill>
      </fill>
      <alignment horizontal="left" vertical="top" textRotation="0" wrapText="1" indent="0" justifyLastLine="0" shrinkToFit="0" readingOrder="0"/>
      <border outline="0">
        <right style="thin">
          <color indexed="64"/>
        </right>
      </border>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theme="5" tint="0.39997558519241921"/>
        <name val="Arial"/>
        <family val="2"/>
        <scheme val="none"/>
      </font>
      <numFmt numFmtId="30" formatCode="@"/>
      <fill>
        <patternFill patternType="solid">
          <fgColor indexed="64"/>
          <bgColor theme="5" tint="0.39997558519241921"/>
        </patternFill>
      </fill>
      <alignment horizontal="left" vertical="top" textRotation="0" wrapText="1" indent="0" justifyLastLine="0" shrinkToFit="0" readingOrder="0"/>
    </dxf>
    <dxf>
      <font>
        <b val="0"/>
        <i val="0"/>
        <strike val="0"/>
        <condense val="0"/>
        <extend val="0"/>
        <outline val="0"/>
        <shadow val="0"/>
        <u val="none"/>
        <vertAlign val="baseline"/>
        <sz val="10"/>
        <color theme="5" tint="0.39997558519241921"/>
        <name val="Arial"/>
        <family val="2"/>
        <scheme val="none"/>
      </font>
      <numFmt numFmtId="30" formatCode="@"/>
      <fill>
        <patternFill patternType="solid">
          <fgColor indexed="64"/>
          <bgColor theme="5" tint="-0.249977111117893"/>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patternFill>
      </fill>
      <alignment horizontal="left" vertical="top" textRotation="0" wrapText="1" indent="0" justifyLastLine="0" shrinkToFit="0" readingOrder="0"/>
      <border outline="0">
        <left/>
        <right style="thin">
          <color indexed="64"/>
        </right>
      </border>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3999755851924192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3999755851924192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6"/>
        </patternFill>
      </fill>
      <alignment horizontal="left" vertical="top" textRotation="0" wrapText="1" indent="0" justifyLastLine="0" shrinkToFit="0" readingOrder="0"/>
      <border diagonalUp="0" diagonalDown="0" outline="0">
        <left style="thin">
          <color indexed="64"/>
        </left>
        <right/>
        <top/>
        <bottom/>
      </border>
    </dxf>
    <dxf>
      <font>
        <b val="0"/>
      </font>
      <numFmt numFmtId="30" formatCode="@"/>
      <alignment horizontal="left"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64" formatCode="dd/mm/yy;@"/>
      <alignment horizontal="left" vertical="top" textRotation="0" wrapText="1" indent="0" justifyLastLine="0" shrinkToFit="0" readingOrder="0"/>
    </dxf>
    <dxf>
      <font>
        <b val="0"/>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right style="thin">
          <color indexed="64"/>
        </right>
        <top/>
        <bottom/>
      </border>
    </dxf>
    <dxf>
      <font>
        <b val="0"/>
        <i val="0"/>
        <strike val="0"/>
        <condense val="0"/>
        <extend val="0"/>
        <outline val="0"/>
        <shadow val="0"/>
        <u val="none"/>
        <vertAlign val="baseline"/>
        <sz val="10"/>
        <color auto="1"/>
        <name val="Arial"/>
        <scheme val="none"/>
      </font>
      <numFmt numFmtId="30" formatCode="@"/>
      <alignment horizontal="general" vertical="top" textRotation="0" wrapText="1" indent="0" justifyLastLine="0" shrinkToFit="0" readingOrder="0"/>
    </dxf>
    <dxf>
      <font>
        <b val="0"/>
      </font>
      <numFmt numFmtId="30" formatCode="@"/>
      <alignment horizontal="general" vertical="top" textRotation="0" wrapText="1" indent="0" justifyLastLine="0" shrinkToFit="0" readingOrder="0"/>
    </dxf>
    <dxf>
      <font>
        <b val="0"/>
        <i val="0"/>
        <strike val="0"/>
        <condense val="0"/>
        <extend val="0"/>
        <outline val="0"/>
        <shadow val="0"/>
        <u val="none"/>
        <vertAlign val="baseline"/>
        <sz val="10"/>
        <color theme="10"/>
        <name val="Arial"/>
        <family val="2"/>
        <scheme val="none"/>
      </font>
      <numFmt numFmtId="1" formatCode="0"/>
      <alignment horizontal="left" vertical="top" textRotation="0" wrapText="1" indent="0" justifyLastLine="0" shrinkToFit="0" readingOrder="0"/>
    </dxf>
    <dxf>
      <font>
        <b val="0"/>
        <strike val="0"/>
        <outline val="0"/>
        <shadow val="0"/>
        <u val="none"/>
        <vertAlign val="baseline"/>
        <sz val="10"/>
        <color theme="10"/>
        <name val="Arial"/>
        <scheme val="none"/>
      </font>
      <numFmt numFmtId="0" formatCode="General"/>
      <alignment horizontal="left" vertical="top" textRotation="0" wrapText="1" indent="0" justifyLastLine="0" shrinkToFit="0" readingOrder="0"/>
    </dxf>
    <dxf>
      <font>
        <b val="0"/>
      </font>
      <numFmt numFmtId="30" formatCode="@"/>
      <fill>
        <patternFill patternType="none">
          <fgColor indexed="64"/>
          <bgColor indexed="65"/>
        </patternFill>
      </fill>
      <alignment horizontal="left" vertical="top" textRotation="0" wrapText="1" indent="0" justifyLastLine="0" shrinkToFit="0" readingOrder="0"/>
    </dxf>
    <dxf>
      <numFmt numFmtId="30" formatCode="@"/>
      <alignment horizontal="left" vertical="top" textRotation="0" wrapText="1" indent="0" justifyLastLine="0" shrinkToFit="0" readingOrder="0"/>
      <border diagonalUp="0" diagonalDown="0" outline="0">
        <left style="thin">
          <color indexed="64"/>
        </left>
        <right/>
        <top/>
        <bottom/>
      </border>
    </dxf>
    <dxf>
      <border outline="0">
        <right style="thin">
          <color indexed="64"/>
        </right>
        <top style="thin">
          <color indexed="64"/>
        </top>
      </border>
    </dxf>
    <dxf>
      <alignment horizontal="general" vertical="top" textRotation="0" wrapText="1" indent="0" justifyLastLine="0" shrinkToFit="0" readingOrder="0"/>
    </dxf>
    <dxf>
      <font>
        <strike val="0"/>
        <outline val="0"/>
        <shadow val="0"/>
        <u val="none"/>
        <vertAlign val="baseline"/>
        <sz val="10"/>
        <color theme="0"/>
        <name val="Arial"/>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bottom/>
      </border>
    </dxf>
    <dxf>
      <numFmt numFmtId="30" formatCode="@"/>
    </dxf>
    <dxf>
      <font>
        <strike val="0"/>
        <outline val="0"/>
        <shadow val="0"/>
        <u val="none"/>
        <vertAlign val="baseline"/>
        <sz val="10"/>
        <color theme="4"/>
        <name val="Arial"/>
        <scheme val="none"/>
      </font>
    </dxf>
    <dxf>
      <border outline="0">
        <top style="thin">
          <color indexed="64"/>
        </top>
      </border>
    </dxf>
    <dxf>
      <font>
        <strike val="0"/>
        <outline val="0"/>
        <shadow val="0"/>
        <u val="none"/>
        <vertAlign val="baseline"/>
        <sz val="10"/>
        <color theme="4"/>
        <name val="Arial"/>
        <scheme val="none"/>
      </font>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thin">
          <color auto="1"/>
        </left>
        <right/>
        <top/>
        <bottom/>
        <vertical style="thin">
          <color auto="1"/>
        </vertical>
        <horizontal/>
      </border>
      <protection locked="0"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0"/>
        <color auto="1"/>
        <name val="Arial"/>
        <family val="2"/>
        <scheme val="none"/>
      </font>
      <numFmt numFmtId="1" formatCode="0"/>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Arial"/>
        <family val="2"/>
        <scheme val="none"/>
      </font>
      <numFmt numFmtId="1" formatCode="0"/>
      <alignment horizontal="left" vertical="top" textRotation="0" wrapText="1" indent="0" justifyLastLine="0" shrinkToFit="0" readingOrder="0"/>
      <border diagonalUp="0" diagonalDown="0">
        <left/>
        <right style="thin">
          <color auto="1"/>
        </right>
        <top/>
        <bottom/>
        <vertical style="thin">
          <color auto="1"/>
        </vertical>
        <horizontal/>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protection locked="0" hidden="0"/>
    </dxf>
    <dxf>
      <font>
        <strike val="0"/>
        <outline val="0"/>
        <shadow val="0"/>
        <vertAlign val="baseline"/>
        <sz val="10"/>
        <color theme="4"/>
        <name val="Arial"/>
        <family val="2"/>
        <scheme val="none"/>
      </font>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theme="4"/>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Arial"/>
        <family val="2"/>
        <scheme val="none"/>
      </font>
      <numFmt numFmtId="0" formatCode="General"/>
      <protection locked="0" hidden="0"/>
    </dxf>
    <dxf>
      <font>
        <b val="0"/>
        <i val="0"/>
        <strike val="0"/>
        <condense val="0"/>
        <extend val="0"/>
        <outline val="0"/>
        <shadow val="0"/>
        <u/>
        <vertAlign val="baseline"/>
        <sz val="10"/>
        <color theme="10"/>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vertAlign val="baseline"/>
        <sz val="10"/>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8"/>
        <name val="Arial"/>
        <family val="2"/>
        <scheme val="none"/>
      </font>
      <protection locked="0" hidden="0"/>
    </dxf>
  </dxfs>
  <tableStyles count="0" defaultTableStyle="TableStyleMedium2" defaultPivotStyle="PivotStyleLight16"/>
  <colors>
    <mruColors>
      <color rgb="FF999999"/>
      <color rgb="FF10069F"/>
      <color rgb="FF808080"/>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maschinenrichtlinie.de/" TargetMode="External"/><Relationship Id="rId1" Type="http://schemas.openxmlformats.org/officeDocument/2006/relationships/hyperlink" Target="http://www.maschinenrichtlinie.de/maschinenrichtlinie/risikobeurteilung-maschinenrichtlinie-200642eg/"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www.maschinenrichtlinie.de/" TargetMode="External"/></Relationships>
</file>

<file path=xl/drawings/drawing1.xml><?xml version="1.0" encoding="utf-8"?>
<xdr:wsDr xmlns:xdr="http://schemas.openxmlformats.org/drawingml/2006/spreadsheetDrawing" xmlns:a="http://schemas.openxmlformats.org/drawingml/2006/main">
  <xdr:twoCellAnchor editAs="absolute">
    <xdr:from>
      <xdr:col>1</xdr:col>
      <xdr:colOff>38100</xdr:colOff>
      <xdr:row>0</xdr:row>
      <xdr:rowOff>44450</xdr:rowOff>
    </xdr:from>
    <xdr:to>
      <xdr:col>2</xdr:col>
      <xdr:colOff>1866900</xdr:colOff>
      <xdr:row>0</xdr:row>
      <xdr:rowOff>298450</xdr:rowOff>
    </xdr:to>
    <xdr:sp macro="" textlink="" fLocksText="0">
      <xdr:nvSpPr>
        <xdr:cNvPr id="7" name="Textfield_Instructions">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3371850" y="44450"/>
          <a:ext cx="4152900" cy="254000"/>
        </a:xfrm>
        <a:prstGeom prst="rect">
          <a:avLst/>
        </a:prstGeom>
        <a:solidFill>
          <a:srgbClr val="999999"/>
        </a:solidFill>
        <a:ln w="9525" cmpd="sng">
          <a:solidFill>
            <a:schemeClr val="lt1">
              <a:shade val="50000"/>
            </a:schemeClr>
          </a:solidFill>
        </a:ln>
        <a:scene3d>
          <a:camera prst="orthographicFront"/>
          <a:lightRig rig="threePt" dir="t"/>
        </a:scene3d>
        <a:sp3d>
          <a:bevelT/>
          <a:bevelB/>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1100" u="sng">
              <a:solidFill>
                <a:sysClr val="windowText" lastClr="000000"/>
              </a:solidFill>
            </a:rPr>
            <a:t>Anleitung auf www.maschinenrichtlinie.de</a:t>
          </a:r>
        </a:p>
      </xdr:txBody>
    </xdr:sp>
    <xdr:clientData fPrintsWithSheet="0"/>
  </xdr:twoCellAnchor>
  <xdr:twoCellAnchor editAs="absolute">
    <xdr:from>
      <xdr:col>2</xdr:col>
      <xdr:colOff>2133600</xdr:colOff>
      <xdr:row>0</xdr:row>
      <xdr:rowOff>30480</xdr:rowOff>
    </xdr:from>
    <xdr:to>
      <xdr:col>2</xdr:col>
      <xdr:colOff>4232864</xdr:colOff>
      <xdr:row>0</xdr:row>
      <xdr:rowOff>714480</xdr:rowOff>
    </xdr:to>
    <xdr:sp macro="" textlink="" fLocksText="0">
      <xdr:nvSpPr>
        <xdr:cNvPr id="8" name="Textfield_Copyrights" descr="(c) MBT Mechtersheimer GbR">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6324600" y="30480"/>
          <a:ext cx="2099264" cy="684000"/>
        </a:xfrm>
        <a:prstGeom prst="rect">
          <a:avLst/>
        </a:prstGeom>
        <a:solidFill>
          <a:srgbClr val="10069F"/>
        </a:solidFill>
        <a:ln w="9525" cmpd="sng">
          <a:noFill/>
        </a:ln>
        <a:scene3d>
          <a:camera prst="orthographicFront"/>
          <a:lightRig rig="threePt" dir="t"/>
        </a:scene3d>
        <a:sp3d>
          <a:bevelB w="88900" h="508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solidFill>
            </a:rPr>
            <a:t>MBT RAT maschinenrichtlinie.de
© MBT Ostermann GmbH
Version 3.0.0.1</a:t>
          </a:r>
          <a:r>
            <a:rPr lang="de-DE" sz="1100" baseline="0">
              <a:solidFill>
                <a:schemeClr val="bg1"/>
              </a:solidFill>
            </a:rPr>
            <a:t> Alpha</a:t>
          </a:r>
          <a:endParaRPr lang="de-DE" sz="1100">
            <a:solidFill>
              <a:schemeClr val="bg1"/>
            </a:solidFill>
          </a:endParaRPr>
        </a:p>
      </xdr:txBody>
    </xdr:sp>
    <xdr:clientData fPrintsWithSheet="0"/>
  </xdr:twoCellAnchor>
  <xdr:oneCellAnchor>
    <xdr:from>
      <xdr:col>2</xdr:col>
      <xdr:colOff>4477293</xdr:colOff>
      <xdr:row>0</xdr:row>
      <xdr:rowOff>30480</xdr:rowOff>
    </xdr:from>
    <xdr:ext cx="3096987" cy="684000"/>
    <xdr:sp macro="" textlink="" fLocksText="0">
      <xdr:nvSpPr>
        <xdr:cNvPr id="6" name="Textfield_License" descr="http://creativecommons.org/licenses/by/3.0/de/">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8668293" y="30480"/>
          <a:ext cx="3096987" cy="684000"/>
        </a:xfrm>
        <a:prstGeom prst="rect">
          <a:avLst/>
        </a:prstGeom>
        <a:solidFill>
          <a:srgbClr val="10069F"/>
        </a:solidFill>
        <a:ln>
          <a:noFill/>
        </a:ln>
        <a:effectLst/>
        <a:scene3d>
          <a:camera prst="orthographicFront"/>
          <a:lightRig rig="threePt" dir="t"/>
        </a:scene3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oAutofit/>
        </a:bodyPr>
        <a:lstStyle/>
        <a:p>
          <a:pPr algn="l"/>
          <a:r>
            <a:rPr lang="de-DE" sz="1050">
              <a:solidFill>
                <a:schemeClr val="bg1"/>
              </a:solidFill>
            </a:rPr>
            <a:t>This work is licensed under the Creative Commons Attribution 4.0 International License. To view a copy of this license, visit</a:t>
          </a:r>
        </a:p>
        <a:p>
          <a:pPr algn="l"/>
          <a:r>
            <a:rPr lang="de-DE" sz="1050">
              <a:solidFill>
                <a:schemeClr val="bg1"/>
              </a:solidFill>
            </a:rPr>
            <a:t>http://creativecommons.org/licenses/by/4.0/.</a:t>
          </a:r>
        </a:p>
      </xdr:txBody>
    </xdr:sp>
    <xdr:clientData fPrintsWithSheet="0"/>
  </xdr:oneCellAnchor>
  <xdr:twoCellAnchor editAs="absolute">
    <xdr:from>
      <xdr:col>1</xdr:col>
      <xdr:colOff>38100</xdr:colOff>
      <xdr:row>0</xdr:row>
      <xdr:rowOff>392944</xdr:rowOff>
    </xdr:from>
    <xdr:to>
      <xdr:col>1</xdr:col>
      <xdr:colOff>1085849</xdr:colOff>
      <xdr:row>0</xdr:row>
      <xdr:rowOff>718910</xdr:rowOff>
    </xdr:to>
    <xdr:sp macro="[0]!ShowFormSettings" textlink="" fLocksText="0">
      <xdr:nvSpPr>
        <xdr:cNvPr id="18" name="Button_Setup_Projectdata">
          <a:extLst>
            <a:ext uri="{FF2B5EF4-FFF2-40B4-BE49-F238E27FC236}">
              <a16:creationId xmlns:a16="http://schemas.microsoft.com/office/drawing/2014/main" id="{00000000-0008-0000-0000-000012000000}"/>
            </a:ext>
          </a:extLst>
        </xdr:cNvPr>
        <xdr:cNvSpPr/>
      </xdr:nvSpPr>
      <xdr:spPr>
        <a:xfrm>
          <a:off x="3371850" y="392944"/>
          <a:ext cx="1047749" cy="325966"/>
        </a:xfrm>
        <a:prstGeom prst="roundRect">
          <a:avLst>
            <a:gd name="adj" fmla="val 32938"/>
          </a:avLst>
        </a:prstGeom>
        <a:solidFill>
          <a:srgbClr val="999999"/>
        </a:solidFill>
        <a:ln w="9525" cmpd="sng">
          <a:solidFill>
            <a:sysClr val="window" lastClr="FFFFFF">
              <a:shade val="50000"/>
            </a:sysClr>
          </a:solidFill>
        </a:ln>
        <a:effectLst/>
        <a:scene3d>
          <a:camera prst="orthographicFront"/>
          <a:lightRig rig="threePt" dir="t"/>
        </a:scene3d>
        <a:sp3d>
          <a:bevelT/>
        </a:sp3d>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Calibri"/>
              <a:ea typeface="+mn-ea"/>
              <a:cs typeface="+mn-cs"/>
            </a:rPr>
            <a:t>Einstellungen</a:t>
          </a:r>
        </a:p>
      </xdr:txBody>
    </xdr:sp>
    <xdr:clientData fLocksWithSheet="0" fPrintsWithSheet="0"/>
  </xdr:twoCellAnchor>
  <xdr:twoCellAnchor editAs="absolute">
    <xdr:from>
      <xdr:col>1</xdr:col>
      <xdr:colOff>1217892</xdr:colOff>
      <xdr:row>0</xdr:row>
      <xdr:rowOff>392944</xdr:rowOff>
    </xdr:from>
    <xdr:to>
      <xdr:col>2</xdr:col>
      <xdr:colOff>1870075</xdr:colOff>
      <xdr:row>0</xdr:row>
      <xdr:rowOff>718910</xdr:rowOff>
    </xdr:to>
    <xdr:sp macro="[0]!Print_Wordfile.RB_Report" textlink="" fLocksText="0">
      <xdr:nvSpPr>
        <xdr:cNvPr id="13" name="Button_Print_RiskAssessment">
          <a:extLst>
            <a:ext uri="{FF2B5EF4-FFF2-40B4-BE49-F238E27FC236}">
              <a16:creationId xmlns:a16="http://schemas.microsoft.com/office/drawing/2014/main" id="{00000000-0008-0000-0000-00000D000000}"/>
            </a:ext>
          </a:extLst>
        </xdr:cNvPr>
        <xdr:cNvSpPr/>
      </xdr:nvSpPr>
      <xdr:spPr>
        <a:xfrm>
          <a:off x="4551642" y="392944"/>
          <a:ext cx="2976283" cy="325966"/>
        </a:xfrm>
        <a:prstGeom prst="roundRect">
          <a:avLst>
            <a:gd name="adj" fmla="val 32938"/>
          </a:avLst>
        </a:prstGeom>
        <a:solidFill>
          <a:srgbClr val="999999"/>
        </a:solidFill>
        <a:ln w="9525" cmpd="sng">
          <a:solidFill>
            <a:sysClr val="window" lastClr="FFFFFF">
              <a:shade val="50000"/>
            </a:sysClr>
          </a:solidFill>
        </a:ln>
        <a:effectLst/>
        <a:scene3d>
          <a:camera prst="orthographicFront"/>
          <a:lightRig rig="threePt" dir="t"/>
        </a:scene3d>
        <a:sp3d>
          <a:bevelT/>
        </a:sp3d>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Calibri"/>
              <a:ea typeface="+mn-ea"/>
              <a:cs typeface="+mn-cs"/>
            </a:rPr>
            <a:t>Word-Datei der Risikobeurteilung erstellen</a:t>
          </a:r>
        </a:p>
      </xdr:txBody>
    </xdr:sp>
    <xdr:clientData fLocksWithSheet="0" fPrintsWithSheet="0"/>
  </xdr:twoCellAnchor>
  <xdr:twoCellAnchor editAs="absolute">
    <xdr:from>
      <xdr:col>3</xdr:col>
      <xdr:colOff>1013460</xdr:colOff>
      <xdr:row>0</xdr:row>
      <xdr:rowOff>190500</xdr:rowOff>
    </xdr:from>
    <xdr:to>
      <xdr:col>5</xdr:col>
      <xdr:colOff>313011</xdr:colOff>
      <xdr:row>0</xdr:row>
      <xdr:rowOff>619942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833860" y="190500"/>
          <a:ext cx="1227411" cy="429442"/>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xdr:col>
      <xdr:colOff>34291</xdr:colOff>
      <xdr:row>0</xdr:row>
      <xdr:rowOff>30480</xdr:rowOff>
    </xdr:from>
    <xdr:to>
      <xdr:col>1</xdr:col>
      <xdr:colOff>994554</xdr:colOff>
      <xdr:row>0</xdr:row>
      <xdr:rowOff>295040</xdr:rowOff>
    </xdr:to>
    <xdr:sp macro="[0]!Create_Standard_list" textlink="" fLocksText="0">
      <xdr:nvSpPr>
        <xdr:cNvPr id="2" name="Textfield_Refresh_Standards">
          <a:extLst>
            <a:ext uri="{FF2B5EF4-FFF2-40B4-BE49-F238E27FC236}">
              <a16:creationId xmlns:a16="http://schemas.microsoft.com/office/drawing/2014/main" id="{00000000-0008-0000-0400-000002000000}"/>
            </a:ext>
          </a:extLst>
        </xdr:cNvPr>
        <xdr:cNvSpPr txBox="1"/>
      </xdr:nvSpPr>
      <xdr:spPr>
        <a:xfrm>
          <a:off x="2884171" y="30480"/>
          <a:ext cx="960263" cy="264560"/>
        </a:xfrm>
        <a:prstGeom prst="rect">
          <a:avLst/>
        </a:prstGeom>
        <a:solidFill>
          <a:srgbClr val="999999"/>
        </a:solidFill>
        <a:ln w="952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lang="de-DE" sz="1100" b="1">
              <a:solidFill>
                <a:sysClr val="windowText" lastClr="000000"/>
              </a:solidFill>
            </a:rPr>
            <a:t>Aktualisieren</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2</xdr:col>
      <xdr:colOff>98966</xdr:colOff>
      <xdr:row>4</xdr:row>
      <xdr:rowOff>25152</xdr:rowOff>
    </xdr:from>
    <xdr:to>
      <xdr:col>2</xdr:col>
      <xdr:colOff>1721634</xdr:colOff>
      <xdr:row>4</xdr:row>
      <xdr:rowOff>629497</xdr:rowOff>
    </xdr:to>
    <xdr:grpSp>
      <xdr:nvGrpSpPr>
        <xdr:cNvPr id="5" name="Gruppieren 4">
          <a:extLst>
            <a:ext uri="{FF2B5EF4-FFF2-40B4-BE49-F238E27FC236}">
              <a16:creationId xmlns:a16="http://schemas.microsoft.com/office/drawing/2014/main" id="{00000000-0008-0000-0600-000005000000}"/>
            </a:ext>
          </a:extLst>
        </xdr:cNvPr>
        <xdr:cNvGrpSpPr/>
      </xdr:nvGrpSpPr>
      <xdr:grpSpPr>
        <a:xfrm>
          <a:off x="716186" y="619512"/>
          <a:ext cx="1622668" cy="604345"/>
          <a:chOff x="4107846" y="55707"/>
          <a:chExt cx="1620292" cy="619205"/>
        </a:xfrm>
      </xdr:grpSpPr>
      <xdr:sp macro="" textlink="">
        <xdr:nvSpPr>
          <xdr:cNvPr id="4" name="Rechteck 3">
            <a:extLst>
              <a:ext uri="{FF2B5EF4-FFF2-40B4-BE49-F238E27FC236}">
                <a16:creationId xmlns:a16="http://schemas.microsoft.com/office/drawing/2014/main" id="{00000000-0008-0000-0600-000004000000}"/>
              </a:ext>
            </a:extLst>
          </xdr:cNvPr>
          <xdr:cNvSpPr/>
        </xdr:nvSpPr>
        <xdr:spPr>
          <a:xfrm>
            <a:off x="4122659" y="55707"/>
            <a:ext cx="1605479" cy="61920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de-DE" sz="1100"/>
          </a:p>
        </xdr:txBody>
      </xdr:sp>
      <mc:AlternateContent xmlns:mc="http://schemas.openxmlformats.org/markup-compatibility/2006">
        <mc:Choice xmlns:a14="http://schemas.microsoft.com/office/drawing/2010/main" Requires="a14">
          <xdr:sp macro="" textlink="">
            <xdr:nvSpPr>
              <xdr:cNvPr id="1034" name="Insert_Delete_Rows_Field"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4107846" y="105135"/>
                <a:ext cx="1600596" cy="56543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de-DE" sz="800" b="0" i="0" u="none" strike="noStrike" baseline="0">
                    <a:solidFill>
                      <a:srgbClr val="000000"/>
                    </a:solidFill>
                    <a:latin typeface="Tahoma"/>
                    <a:ea typeface="Tahoma"/>
                    <a:cs typeface="Tahoma"/>
                  </a:rPr>
                  <a:t>Einfügen / Löschen von Zeilen</a:t>
                </a:r>
              </a:p>
            </xdr:txBody>
          </xdr:sp>
        </mc:Choice>
        <mc:Fallback/>
      </mc:AlternateContent>
    </xdr:grpSp>
    <xdr:clientData fPrintsWithSheet="0"/>
  </xdr:twoCellAnchor>
  <xdr:twoCellAnchor editAs="absolute">
    <xdr:from>
      <xdr:col>1</xdr:col>
      <xdr:colOff>33004</xdr:colOff>
      <xdr:row>1</xdr:row>
      <xdr:rowOff>111369</xdr:rowOff>
    </xdr:from>
    <xdr:to>
      <xdr:col>2</xdr:col>
      <xdr:colOff>780191</xdr:colOff>
      <xdr:row>3</xdr:row>
      <xdr:rowOff>154255</xdr:rowOff>
    </xdr:to>
    <xdr:sp macro="" textlink="">
      <xdr:nvSpPr>
        <xdr:cNvPr id="12" name="Textfield_Copyrights" descr="(c) MBT Mechtersheimer GbR">
          <a:hlinkClick xmlns:r="http://schemas.openxmlformats.org/officeDocument/2006/relationships" r:id="rId1"/>
          <a:extLst>
            <a:ext uri="{FF2B5EF4-FFF2-40B4-BE49-F238E27FC236}">
              <a16:creationId xmlns:a16="http://schemas.microsoft.com/office/drawing/2014/main" id="{00000000-0008-0000-0600-00000C000000}"/>
            </a:ext>
          </a:extLst>
        </xdr:cNvPr>
        <xdr:cNvSpPr txBox="1"/>
      </xdr:nvSpPr>
      <xdr:spPr>
        <a:xfrm>
          <a:off x="33004" y="111369"/>
          <a:ext cx="1362649" cy="444820"/>
        </a:xfrm>
        <a:prstGeom prst="rect">
          <a:avLst/>
        </a:prstGeom>
        <a:solidFill>
          <a:srgbClr val="10069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solidFill>
                <a:schemeClr val="bg1"/>
              </a:solidFill>
            </a:rPr>
            <a:t>MBT RAT maschinenrichtlinie.de
© MBT Ostermann GmbH
Version 3.0.0.1 Alpha</a:t>
          </a:r>
        </a:p>
      </xdr:txBody>
    </xdr:sp>
    <xdr:clientData fPrintsWithSheet="0"/>
  </xdr:twoCellAnchor>
  <xdr:twoCellAnchor editAs="absolute">
    <xdr:from>
      <xdr:col>2</xdr:col>
      <xdr:colOff>463079</xdr:colOff>
      <xdr:row>4</xdr:row>
      <xdr:rowOff>176448</xdr:rowOff>
    </xdr:from>
    <xdr:to>
      <xdr:col>2</xdr:col>
      <xdr:colOff>875215</xdr:colOff>
      <xdr:row>4</xdr:row>
      <xdr:rowOff>580111</xdr:rowOff>
    </xdr:to>
    <xdr:sp macro="[0]!Neue_Zeile" textlink="">
      <xdr:nvSpPr>
        <xdr:cNvPr id="2" name="Textfeld 1">
          <a:extLst>
            <a:ext uri="{FF2B5EF4-FFF2-40B4-BE49-F238E27FC236}">
              <a16:creationId xmlns:a16="http://schemas.microsoft.com/office/drawing/2014/main" id="{00000000-0008-0000-0600-000002000000}"/>
            </a:ext>
          </a:extLst>
        </xdr:cNvPr>
        <xdr:cNvSpPr txBox="1"/>
      </xdr:nvSpPr>
      <xdr:spPr>
        <a:xfrm>
          <a:off x="1080299" y="770808"/>
          <a:ext cx="412136" cy="403663"/>
        </a:xfrm>
        <a:prstGeom prst="rect">
          <a:avLst/>
        </a:prstGeom>
        <a:solidFill>
          <a:srgbClr val="999999"/>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800" b="1"/>
            <a:t>+</a:t>
          </a:r>
        </a:p>
      </xdr:txBody>
    </xdr:sp>
    <xdr:clientData fPrintsWithSheet="0"/>
  </xdr:twoCellAnchor>
  <xdr:twoCellAnchor editAs="absolute">
    <xdr:from>
      <xdr:col>2</xdr:col>
      <xdr:colOff>1038337</xdr:colOff>
      <xdr:row>4</xdr:row>
      <xdr:rowOff>168828</xdr:rowOff>
    </xdr:from>
    <xdr:to>
      <xdr:col>2</xdr:col>
      <xdr:colOff>1438573</xdr:colOff>
      <xdr:row>4</xdr:row>
      <xdr:rowOff>572491</xdr:rowOff>
    </xdr:to>
    <xdr:sp macro="[0]!Zeile_Löschen" textlink="">
      <xdr:nvSpPr>
        <xdr:cNvPr id="11" name="Textfeld 10">
          <a:extLst>
            <a:ext uri="{FF2B5EF4-FFF2-40B4-BE49-F238E27FC236}">
              <a16:creationId xmlns:a16="http://schemas.microsoft.com/office/drawing/2014/main" id="{00000000-0008-0000-0600-00000B000000}"/>
            </a:ext>
          </a:extLst>
        </xdr:cNvPr>
        <xdr:cNvSpPr txBox="1"/>
      </xdr:nvSpPr>
      <xdr:spPr>
        <a:xfrm>
          <a:off x="1655557" y="763188"/>
          <a:ext cx="400236" cy="403663"/>
        </a:xfrm>
        <a:prstGeom prst="rect">
          <a:avLst/>
        </a:prstGeom>
        <a:solidFill>
          <a:srgbClr val="999999"/>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800" b="1"/>
            <a:t>-</a:t>
          </a:r>
        </a:p>
      </xdr:txBody>
    </xdr:sp>
    <xdr:clientData fPrintsWithSheet="0"/>
  </xdr:twoCellAnchor>
  <xdr:twoCellAnchor editAs="absolute">
    <xdr:from>
      <xdr:col>2</xdr:col>
      <xdr:colOff>1127708</xdr:colOff>
      <xdr:row>1</xdr:row>
      <xdr:rowOff>118082</xdr:rowOff>
    </xdr:from>
    <xdr:to>
      <xdr:col>2</xdr:col>
      <xdr:colOff>1575943</xdr:colOff>
      <xdr:row>3</xdr:row>
      <xdr:rowOff>129540</xdr:rowOff>
    </xdr:to>
    <xdr:sp macro="[0]!Read_RiskAssessment_Log" textlink="" fLocksText="0">
      <xdr:nvSpPr>
        <xdr:cNvPr id="6" name="Textfeld 5">
          <a:extLst>
            <a:ext uri="{FF2B5EF4-FFF2-40B4-BE49-F238E27FC236}">
              <a16:creationId xmlns:a16="http://schemas.microsoft.com/office/drawing/2014/main" id="{00000000-0008-0000-0600-000006000000}"/>
            </a:ext>
          </a:extLst>
        </xdr:cNvPr>
        <xdr:cNvSpPr txBox="1"/>
      </xdr:nvSpPr>
      <xdr:spPr>
        <a:xfrm>
          <a:off x="1744928" y="118082"/>
          <a:ext cx="448235" cy="407698"/>
        </a:xfrm>
        <a:prstGeom prst="rect">
          <a:avLst/>
        </a:prstGeom>
        <a:solidFill>
          <a:srgbClr val="999999"/>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algn="ctr"/>
          <a:r>
            <a:rPr lang="de-DE" sz="1400" b="1"/>
            <a:t>Log</a:t>
          </a:r>
        </a:p>
      </xdr:txBody>
    </xdr:sp>
    <xdr:clientData fLocksWithSheet="0" fPrintsWithSheet="0"/>
  </xdr:twoCellAnchor>
  <xdr:twoCellAnchor editAs="absolute">
    <xdr:from>
      <xdr:col>1</xdr:col>
      <xdr:colOff>40440</xdr:colOff>
      <xdr:row>4</xdr:row>
      <xdr:rowOff>261740</xdr:rowOff>
    </xdr:from>
    <xdr:to>
      <xdr:col>2</xdr:col>
      <xdr:colOff>394140</xdr:colOff>
      <xdr:row>4</xdr:row>
      <xdr:rowOff>496188</xdr:rowOff>
    </xdr:to>
    <xdr:sp macro="[0]!ShowFormSettings" textlink="" fLocksText="0">
      <xdr:nvSpPr>
        <xdr:cNvPr id="3" name="Button_Setup_RiskAssessment">
          <a:extLst>
            <a:ext uri="{FF2B5EF4-FFF2-40B4-BE49-F238E27FC236}">
              <a16:creationId xmlns:a16="http://schemas.microsoft.com/office/drawing/2014/main" id="{00000000-0008-0000-0600-000003000000}"/>
            </a:ext>
          </a:extLst>
        </xdr:cNvPr>
        <xdr:cNvSpPr/>
      </xdr:nvSpPr>
      <xdr:spPr>
        <a:xfrm>
          <a:off x="40440" y="856100"/>
          <a:ext cx="970920" cy="234448"/>
        </a:xfrm>
        <a:prstGeom prst="roundRect">
          <a:avLst>
            <a:gd name="adj" fmla="val 32938"/>
          </a:avLst>
        </a:prstGeom>
        <a:solidFill>
          <a:srgbClr val="999999"/>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marL="0" indent="0" algn="ctr"/>
          <a:r>
            <a:rPr lang="de-DE" sz="1100" b="1">
              <a:solidFill>
                <a:schemeClr val="dk1"/>
              </a:solidFill>
              <a:latin typeface="+mn-lt"/>
              <a:ea typeface="+mn-ea"/>
              <a:cs typeface="+mn-cs"/>
            </a:rPr>
            <a:t>Einstellungen</a:t>
          </a: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1</xdr:row>
      <xdr:rowOff>522817</xdr:rowOff>
    </xdr:from>
    <xdr:to>
      <xdr:col>2</xdr:col>
      <xdr:colOff>1114424</xdr:colOff>
      <xdr:row>1</xdr:row>
      <xdr:rowOff>848783</xdr:rowOff>
    </xdr:to>
    <xdr:sp macro="[0]!ShowFormSettings" textlink="" fLocksText="0">
      <xdr:nvSpPr>
        <xdr:cNvPr id="7" name="Button_Setup_RiskAssessment">
          <a:extLst>
            <a:ext uri="{FF2B5EF4-FFF2-40B4-BE49-F238E27FC236}">
              <a16:creationId xmlns:a16="http://schemas.microsoft.com/office/drawing/2014/main" id="{00000000-0008-0000-0F00-000007000000}"/>
            </a:ext>
          </a:extLst>
        </xdr:cNvPr>
        <xdr:cNvSpPr/>
      </xdr:nvSpPr>
      <xdr:spPr>
        <a:xfrm>
          <a:off x="2200275" y="722842"/>
          <a:ext cx="1047749" cy="325966"/>
        </a:xfrm>
        <a:prstGeom prst="roundRect">
          <a:avLst>
            <a:gd name="adj" fmla="val 32938"/>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a:scene3d>
          <a:camera prst="orthographicFront"/>
          <a:lightRig rig="threePt" dir="t"/>
        </a:scene3d>
        <a:sp3d>
          <a:bevelT w="101600" prst="rible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lgn="ctr"/>
          <a:r>
            <a:rPr lang="de-DE" sz="1100" b="1">
              <a:solidFill>
                <a:schemeClr val="dk1"/>
              </a:solidFill>
              <a:latin typeface="+mn-lt"/>
              <a:ea typeface="+mn-ea"/>
              <a:cs typeface="+mn-cs"/>
            </a:rPr>
            <a:t>Einstellungen</a:t>
          </a:r>
        </a:p>
      </xdr:txBody>
    </xdr:sp>
    <xdr:clientData fLocksWithSheet="0"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54367E-6910-487E-867C-F8D39D5DEAF7}" name="Table_MachineData" displayName="Table_MachineData" ref="A4:C50" headerRowDxfId="370">
  <tableColumns count="3">
    <tableColumn id="3" xr3:uid="{ACF38C15-203F-4337-9BE0-5BFADC58F3DA}" name="Data" totalsRowFunction="custom" dataDxfId="369" totalsRowDxfId="368" dataCellStyle="Link" totalsRowCellStyle="Link">
      <totalsRowFormula>Sprache!A546</totalsRowFormula>
    </tableColumn>
    <tableColumn id="1" xr3:uid="{9B069AF3-E2F7-4081-B0C0-EF8DA27995E9}" name="Title" dataDxfId="367" totalsRowDxfId="366" dataCellStyle="Link" totalsRowCellStyle="Link"/>
    <tableColumn id="2" xr3:uid="{58683521-66A4-4AE4-87E3-20D32DC8E04A}" name="Content" dataDxfId="365" totalsRowDxfId="364"/>
  </tableColumns>
  <tableStyleInfo name="TableStyleMedium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A82AF8E-85C4-4CFB-950C-DF98FC3DE06E}" name="Table_Standards_Old3538" displayName="Table_Standards_Old3538" ref="A2:H49" totalsRowShown="0">
  <autoFilter ref="A2:H49" xr:uid="{00000000-0009-0000-0100-000007000000}"/>
  <sortState xmlns:xlrd2="http://schemas.microsoft.com/office/spreadsheetml/2017/richdata2" ref="A3:F42">
    <sortCondition ref="B2:B42"/>
  </sortState>
  <tableColumns count="8">
    <tableColumn id="6" xr3:uid="{9677B5BE-0A0F-48DB-918E-05B4B9E69B7D}" name="Datum Streichung" dataDxfId="185"/>
    <tableColumn id="1" xr3:uid="{0B3D16E6-9503-4B2F-A1AB-06BB966B0689}" name="Nummer" dataDxfId="184"/>
    <tableColumn id="2" xr3:uid="{F1F81265-8FE8-49A6-9FA6-20B41A9B0C2A}" name="Spalte1" dataDxfId="183">
      <calculatedColumnFormula>INDEX(Table_Standards_Old3538[#This Row],1,Language_select+3)</calculatedColumnFormula>
    </tableColumn>
    <tableColumn id="3" xr3:uid="{8D598A06-2E59-4C4E-AAD2-4A6DF7083882}" name="Deutsch" dataDxfId="182"/>
    <tableColumn id="4" xr3:uid="{D4D26CA4-8331-4B1D-8FDA-20DAB2892707}" name="English" dataDxfId="181"/>
    <tableColumn id="5" xr3:uid="{23ED586D-E96E-4CCF-A7A1-7B0F982C3B7E}" name="Français" dataDxfId="180"/>
    <tableColumn id="7" xr3:uid="{6A5C6BFA-6D97-4BF7-BAD6-F75BFD711874}" name="Nederlands"/>
    <tableColumn id="8" xr3:uid="{8D74E1C7-5CAB-4E27-BD61-4383BB3FDC7D}" name="Italiano"/>
  </tableColumns>
  <tableStyleInfo name="TableStyleMedium1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8C14F39-99A5-4C41-9651-B664D2C5DCD6}" name="Table_12100_Group" displayName="Table_12100_Group" ref="A4:G14" totalsRowShown="0" headerRowDxfId="179">
  <autoFilter ref="A4:G14" xr:uid="{08C14F39-99A5-4C41-9651-B664D2C5DCD6}"/>
  <sortState xmlns:xlrd2="http://schemas.microsoft.com/office/spreadsheetml/2017/richdata2" ref="A5:B104">
    <sortCondition ref="A4:A104"/>
  </sortState>
  <tableColumns count="7">
    <tableColumn id="1" xr3:uid="{859460FA-6388-476B-A3D2-75A0D26BC1B0}" name="Spalte1" dataDxfId="178"/>
    <tableColumn id="2" xr3:uid="{674F1848-2F24-4E2B-9FDE-66FBAEEE3A01}" name="Spalte2" dataDxfId="177">
      <calculatedColumnFormula>INDEX(Table_12100_Group[#This Row],1,Language_select+2)</calculatedColumnFormula>
    </tableColumn>
    <tableColumn id="3" xr3:uid="{F2F3BF0C-1856-4A5E-8AD1-DBFC69A7B4C2}" name="Spalte3" dataDxfId="176"/>
    <tableColumn id="4" xr3:uid="{82686774-3CCB-4E9E-AE14-17D2819D253B}" name="Spalte4" dataDxfId="175"/>
    <tableColumn id="5" xr3:uid="{C971C56F-6D50-431F-8C55-41D71E840263}" name="Spalte5"/>
    <tableColumn id="6" xr3:uid="{E1A89D8D-AFE3-42D7-8BF2-8FF6DC6ECBDC}" name="Spalte6"/>
    <tableColumn id="7" xr3:uid="{17785BD6-33F9-4C0C-8995-C819F12E3BFD}" name="Spalte7" dataDxfId="174"/>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CEDC74A-64A4-4A35-BC21-4921F37282FA}" name="Table_12100_Origin" displayName="Table_12100_Origin" ref="A19:G103" totalsRowShown="0" headerRowDxfId="173">
  <autoFilter ref="A19:G103" xr:uid="{2CEDC74A-64A4-4A35-BC21-4921F37282FA}"/>
  <sortState xmlns:xlrd2="http://schemas.microsoft.com/office/spreadsheetml/2017/richdata2" ref="A20:B103">
    <sortCondition ref="A19:A103"/>
  </sortState>
  <tableColumns count="7">
    <tableColumn id="1" xr3:uid="{1415664C-ED1C-4017-B2D3-BF07C72BE34A}" name="Spalte1" dataDxfId="172"/>
    <tableColumn id="2" xr3:uid="{C825E436-B6B3-4E16-9FAE-0C290131D329}" name="Spalte2">
      <calculatedColumnFormula>INDEX(Table_12100_Origin[#This Row],1,Language_select+2)</calculatedColumnFormula>
    </tableColumn>
    <tableColumn id="3" xr3:uid="{96E166D4-1F9D-42F2-8C5B-94F894C1CB0E}" name="Spalte3" dataDxfId="171"/>
    <tableColumn id="4" xr3:uid="{AD254C21-E7BD-4AF2-A605-038120EFF684}" name="Spalte4" dataDxfId="170"/>
    <tableColumn id="5" xr3:uid="{42D14B08-A302-43BC-A1CE-50173B6BD130}" name="Spalte5"/>
    <tableColumn id="6" xr3:uid="{126D18AD-8ABA-47BB-8B6D-5931C26A8306}" name="Spalte6"/>
    <tableColumn id="7" xr3:uid="{996AE4A6-B8B0-4740-A32D-4C2059414B0E}" name="Spalte7" dataDxfId="169"/>
  </tableColumns>
  <tableStyleInfo name="TableStyleMedium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849C2B1-B792-40AE-A881-4991BF722D6C}" name="Table_12100_consequences" displayName="Table_12100_consequences" ref="A108:G175" totalsRowShown="0" headerRowDxfId="168">
  <autoFilter ref="A108:G175" xr:uid="{6849C2B1-B792-40AE-A881-4991BF722D6C}"/>
  <tableColumns count="7">
    <tableColumn id="1" xr3:uid="{FFA21046-8A48-4AD1-A4E6-121F2C718417}" name="Spalte1" dataDxfId="167"/>
    <tableColumn id="2" xr3:uid="{038E828B-FC4C-4E95-915B-8B81255A4C6C}" name="Spalte2" dataDxfId="166">
      <calculatedColumnFormula>INDEX(Table_12100_consequences[#This Row],1,Language_select+2)</calculatedColumnFormula>
    </tableColumn>
    <tableColumn id="3" xr3:uid="{4B2D7D84-9088-4946-9976-D8CF045D74E0}" name="Spalte3" dataDxfId="165"/>
    <tableColumn id="4" xr3:uid="{E452D510-C71B-4551-8F8E-A8C6B19B13DD}" name="Spalte4" dataDxfId="164"/>
    <tableColumn id="5" xr3:uid="{3FC2528D-B1C3-4B5A-B412-4E442A4B023C}" name="Spalte5"/>
    <tableColumn id="6" xr3:uid="{C3A43461-748F-4CE5-96B6-060FBD1FDDE7}" name="Spalte6"/>
    <tableColumn id="7" xr3:uid="{D4433A26-E6F0-4BE1-B55A-B0A3AD8D770F}" name="Spalte7" dataDxfId="163"/>
  </tableColumns>
  <tableStyleInfo name="TableStyleMedium1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00B5862-7BC5-4A11-B46A-EF6FBC44399D}" name="Tabelle23" displayName="Tabelle23" ref="A180:B250" totalsRowShown="0" headerRowDxfId="162">
  <autoFilter ref="A180:B250" xr:uid="{700B5862-7BC5-4A11-B46A-EF6FBC44399D}"/>
  <tableColumns count="2">
    <tableColumn id="1" xr3:uid="{4E811762-DDCD-4C0D-B52E-256B1E20765E}" name="Spalte1" dataDxfId="161"/>
    <tableColumn id="2" xr3:uid="{B00C0076-0AE5-402F-9819-A13C6E10C4CD}" name="Spalte2" dataDxfId="160"/>
  </tableColumns>
  <tableStyleInfo name="TableStyleMedium1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_Language" displayName="Table_Language" ref="A1:F705" totalsRowShown="0" headerRowDxfId="118" dataDxfId="117">
  <autoFilter ref="A1:F705" xr:uid="{00000000-0009-0000-0100-000002000000}"/>
  <tableColumns count="6">
    <tableColumn id="1" xr3:uid="{00000000-0010-0000-0400-000001000000}" name="1" dataDxfId="116">
      <calculatedColumnFormula>INDEX(Table_Language[#This Row],1,Language_select+1)</calculatedColumnFormula>
    </tableColumn>
    <tableColumn id="2" xr3:uid="{00000000-0010-0000-0400-000002000000}" name="Deutsch" dataDxfId="115"/>
    <tableColumn id="3" xr3:uid="{00000000-0010-0000-0400-000003000000}" name="English" dataDxfId="114"/>
    <tableColumn id="4" xr3:uid="{00000000-0010-0000-0400-000004000000}" name="Français" dataDxfId="113"/>
    <tableColumn id="5" xr3:uid="{13AAD9EE-C127-47D4-B7D1-7740CA3635FE}" name="Nederlands" dataDxfId="112"/>
    <tableColumn id="6" xr3:uid="{63C4D733-DEAE-4815-A131-3ECB0E77CC30}" name="Italiano" dataDxfId="111"/>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_OwnEntries" displayName="Table_OwnEntries" ref="A1:F6" totalsRowShown="0" headerRowBorderDxfId="159" tableBorderDxfId="158" totalsRowBorderDxfId="157">
  <autoFilter ref="A1:F6" xr:uid="{00000000-0009-0000-0100-000004000000}"/>
  <tableColumns count="6">
    <tableColumn id="1" xr3:uid="{00000000-0010-0000-0500-000001000000}" name="1" dataDxfId="156">
      <calculatedColumnFormula>INDEX(Table_OwnEntries[#This Row],1,Language_select+1)</calculatedColumnFormula>
    </tableColumn>
    <tableColumn id="2" xr3:uid="{00000000-0010-0000-0500-000002000000}" name="Deutsch"/>
    <tableColumn id="3" xr3:uid="{00000000-0010-0000-0500-000003000000}" name="English"/>
    <tableColumn id="4" xr3:uid="{00000000-0010-0000-0500-000004000000}" name="Français"/>
    <tableColumn id="5" xr3:uid="{A6EDEFE8-F22F-4F0B-950E-0B28CA1DDB9C}" name="Nederlands"/>
    <tableColumn id="6" xr3:uid="{6A0A2EBC-9FA9-4233-B9BC-8B4F77E1AEF4}" name="Italiano"/>
  </tableColumns>
  <tableStyleInfo name="TableStyleMedium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elle6" displayName="Tabelle6" ref="A1:C4" totalsRowShown="0" headerRowDxfId="155">
  <autoFilter ref="A1:C4" xr:uid="{00000000-0009-0000-0100-000006000000}"/>
  <tableColumns count="3">
    <tableColumn id="1" xr3:uid="{00000000-0010-0000-0600-000001000000}" name="Version"/>
    <tableColumn id="2" xr3:uid="{00000000-0010-0000-0600-000002000000}" name="Deutsch"/>
    <tableColumn id="3" xr3:uid="{00000000-0010-0000-0600-000003000000}" name="English"/>
  </tableColumns>
  <tableStyleInfo name="TableStyleDark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EHSR_Setup" displayName="Table_EHSR_Setup" ref="A4:E184" totalsRowShown="0" headerRowDxfId="154" headerRowBorderDxfId="153" tableBorderDxfId="152" totalsRowBorderDxfId="151">
  <autoFilter ref="A4:E184" xr:uid="{00000000-0009-0000-0100-000008000000}"/>
  <tableColumns count="5">
    <tableColumn id="1" xr3:uid="{00000000-0010-0000-0700-000001000000}" name="Richtlinie" dataDxfId="150"/>
    <tableColumn id="2" xr3:uid="{00000000-0010-0000-0700-000002000000}" name="Nr." dataDxfId="149"/>
    <tableColumn id="3" xr3:uid="{00000000-0010-0000-0700-000003000000}" name="Bezeichnung" dataDxfId="148"/>
    <tableColumn id="5" xr3:uid="{00000000-0010-0000-0700-000005000000}" name="Leere Überschrift" dataDxfId="147"/>
    <tableColumn id="6" xr3:uid="{00000000-0010-0000-0700-000006000000}" name="Link"/>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Constants" displayName="Table_Constants" ref="A2:D47" totalsRowShown="0" headerRowDxfId="146">
  <autoFilter ref="A2:D47" xr:uid="{00000000-0009-0000-0100-000009000000}"/>
  <tableColumns count="4">
    <tableColumn id="1" xr3:uid="{00000000-0010-0000-0800-000001000000}" name="Const_Name"/>
    <tableColumn id="4" xr3:uid="{C4046215-98D1-4C48-A42E-F4AB75CED83B}" name="Value"/>
    <tableColumn id="2" xr3:uid="{00000000-0010-0000-0800-000002000000}" name="Preset"/>
    <tableColumn id="3" xr3:uid="{00000000-0010-0000-0800-000003000000}" name="Description"/>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DBD8A0F-F827-4B1D-B1DE-A3F3EE15F7AC}" name="Tabelle27" displayName="Tabelle27" ref="A3:F33" totalsRowShown="0" headerRowDxfId="363">
  <autoFilter ref="A3:F33" xr:uid="{6DBD8A0F-F827-4B1D-B1DE-A3F3EE15F7AC}"/>
  <tableColumns count="6">
    <tableColumn id="1" xr3:uid="{8BE200F0-8508-4066-AAD9-7A84F5B4AB67}" name="Spalte1"/>
    <tableColumn id="2" xr3:uid="{5035A2A3-5436-4E77-AAFB-EF892257A12A}" name="Spalte2"/>
    <tableColumn id="3" xr3:uid="{8DB1A527-80A8-4E06-BAA9-8EA762DD1C84}" name="Spalte3"/>
    <tableColumn id="4" xr3:uid="{58A2D90E-6D15-491C-AB21-7788CEE1CAD0}" name="Spalte4"/>
    <tableColumn id="5" xr3:uid="{76BAAE16-7F8D-4E1A-B295-EB5A8EB1743A}" name="Spalte5"/>
    <tableColumn id="6" xr3:uid="{7EEF3724-AAA7-474A-80BF-27CFBB221C7F}" name="Spalte6"/>
  </tableColumns>
  <tableStyleInfo name="TableStyleMedium15"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DD_HazardExists" displayName="Table_DD_HazardExists" ref="I2:I5" totalsRowShown="0" headerRowDxfId="145" dataDxfId="144">
  <autoFilter ref="I2:I5" xr:uid="{00000000-0009-0000-0100-00000A000000}"/>
  <tableColumns count="1">
    <tableColumn id="1" xr3:uid="{00000000-0010-0000-0900-000001000000}" name="DD_RAColl_HazardExists" dataDxfId="143"/>
  </tableColumns>
  <tableStyleInfo name="TableStyleMedium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DD_ContentAlreadyCovered" displayName="Table_DD_ContentAlreadyCovered" ref="J2:J4" totalsRowShown="0" headerRowDxfId="142" dataDxfId="141">
  <autoFilter ref="J2:J4" xr:uid="{00000000-0009-0000-0100-00000B000000}"/>
  <tableColumns count="1">
    <tableColumn id="1" xr3:uid="{00000000-0010-0000-0A00-000001000000}" name="DD_RAColl_ContentAlreadyCovered" dataDxfId="140"/>
  </tableColumns>
  <tableStyleInfo name="TableStyleMedium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DD_StandardType" displayName="Table_DD_StandardType" ref="K2:K11" totalsRowShown="0" headerRowDxfId="139" dataDxfId="138">
  <autoFilter ref="K2:K11" xr:uid="{00000000-0009-0000-0100-00000C000000}"/>
  <tableColumns count="1">
    <tableColumn id="1" xr3:uid="{00000000-0010-0000-0B00-000001000000}" name="DD_RAColl_StandardType" dataDxfId="137"/>
  </tableColumns>
  <tableStyleInfo name="TableStyleMedium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DD_FurtherReductionNecessary" displayName="Table_DD_FurtherReductionNecessary" ref="L2:L4" totalsRowShown="0" headerRowDxfId="136" dataDxfId="135">
  <autoFilter ref="L2:L4" xr:uid="{00000000-0009-0000-0100-00000D000000}"/>
  <tableColumns count="1">
    <tableColumn id="1" xr3:uid="{00000000-0010-0000-0C00-000001000000}" name="DD_RAColl_FurtherReductionNecessary" dataDxfId="134"/>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DD_HazardCovered" displayName="Table_DD_HazardCovered" ref="M2:M4" totalsRowShown="0" headerRowDxfId="133" dataDxfId="132">
  <autoFilter ref="M2:M4" xr:uid="{00000000-0009-0000-0100-00000E000000}"/>
  <tableColumns count="1">
    <tableColumn id="1" xr3:uid="{00000000-0010-0000-0D00-000001000000}" name="DD_RAColl_HazardCovered" dataDxfId="131"/>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4659862-47E0-4F38-BAA9-89E02DA89EE8}" name="Tabelle24" displayName="Tabelle24" ref="H2:H11" totalsRowShown="0" headerRowDxfId="130" dataDxfId="129">
  <autoFilter ref="H2:H11" xr:uid="{94659862-47E0-4F38-BAA9-89E02DA89EE8}"/>
  <tableColumns count="1">
    <tableColumn id="1" xr3:uid="{16C4FA49-26C6-4C28-B8C3-EC3DC9BFD37A}" name="pd_assessmentOfConformity" dataDxfId="128">
      <calculatedColumnFormula>Sprache!$A489</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19016A3-E0F8-480F-8173-C29707544DB8}" name="Tabelle25" displayName="Tabelle25" ref="G2:G6" totalsRowShown="0" headerRowDxfId="127" dataDxfId="126">
  <autoFilter ref="G2:G6" xr:uid="{819016A3-E0F8-480F-8173-C29707544DB8}"/>
  <tableColumns count="1">
    <tableColumn id="1" xr3:uid="{96F4C5A8-D0D3-4E72-93D2-0311C09BB400}" name="pd_rangeOfApplication" dataDxfId="125">
      <calculatedColumnFormula>Sprache!$A497</calculatedColumnFormula>
    </tableColumn>
  </tableColumns>
  <tableStyleInfo name="TableStyleMedium7"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813FDA7-9312-4FCA-84AE-A21A1CB08F56}" name="Tabelle26" displayName="Tabelle26" ref="F2:F5" totalsRowShown="0" headerRowDxfId="124" dataDxfId="123">
  <autoFilter ref="F2:F5" xr:uid="{9813FDA7-9312-4FCA-84AE-A21A1CB08F56}"/>
  <tableColumns count="1">
    <tableColumn id="1" xr3:uid="{5CD7FE47-A793-47A6-B7CC-A3C6823EBAA3}" name="pd_status" dataDxfId="122"/>
  </tableColumns>
  <tableStyleInfo name="TableStyleMedium6"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A2FD6AF-04E7-4FC8-8404-3D8C9CB36732}" name="Tabelle28" displayName="Tabelle28" ref="N2:N5" totalsRowShown="0" headerRowDxfId="121">
  <autoFilter ref="N2:N5" xr:uid="{CA2FD6AF-04E7-4FC8-8404-3D8C9CB36732}"/>
  <tableColumns count="1">
    <tableColumn id="1" xr3:uid="{3BDF88C4-7076-45C8-8677-FDD055B6ABB4}" name="Qualifica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7ECB7C3-8174-4869-B9AF-79666D38E4AC}" name="Tabelle17" displayName="Tabelle17" ref="A3:D19" totalsRowShown="0" headerRowDxfId="362" dataDxfId="361">
  <autoFilter ref="A3:D19" xr:uid="{D7ECB7C3-8174-4869-B9AF-79666D38E4AC}"/>
  <tableColumns count="4">
    <tableColumn id="1" xr3:uid="{7FF0CE98-EBD6-48D9-B59E-981570BE3E17}" name="Spalte1" dataDxfId="360"/>
    <tableColumn id="2" xr3:uid="{A95210C1-9E28-4746-AF01-DC63CCFED4AE}" name="Spalte2" dataDxfId="359"/>
    <tableColumn id="3" xr3:uid="{39988253-410E-4E49-85D2-11B9306786F6}" name="Spalte3" dataDxfId="358"/>
    <tableColumn id="4" xr3:uid="{7C283680-1918-4337-B234-C5C17265626B}" name="Spalte4" dataDxfId="357"/>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C0E21B6-0AA4-4C06-9381-6BDA97B7A9F5}" name="Tabelle18" displayName="Tabelle18" ref="A5:F72" totalsRowShown="0" headerRowDxfId="356" dataDxfId="355">
  <autoFilter ref="A5:F72" xr:uid="{BC0E21B6-0AA4-4C06-9381-6BDA97B7A9F5}"/>
  <tableColumns count="6">
    <tableColumn id="1" xr3:uid="{6F3BEDC7-FEEB-4E6D-BEA7-F42CAA334718}" name="Spalte1" dataDxfId="354">
      <calculatedColumnFormula>Sprache!$A$412</calculatedColumnFormula>
    </tableColumn>
    <tableColumn id="2" xr3:uid="{81B4CEFC-F4B2-4DC6-A553-12DEF5B87586}" name="Spalte2" dataDxfId="353"/>
    <tableColumn id="3" xr3:uid="{0E85CEE0-99F2-4636-A52A-ACB242F068AF}" name="Spalte3" dataDxfId="352"/>
    <tableColumn id="4" xr3:uid="{5913234B-60C8-4A37-B2B9-1C0ECE26AA34}" name="Spalte4" dataDxfId="351"/>
    <tableColumn id="5" xr3:uid="{E59C3917-E4F3-4F61-B513-E0B1A1A4F5D7}" name="Spalte5" dataDxfId="350"/>
    <tableColumn id="6" xr3:uid="{29F3718A-6C62-43C3-BA2E-2BB567CC34DA}" name="Spalte6" dataDxfId="34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DB41FE1-6D22-4BED-9DD3-78F45B1E4635}" name="Tabelle15" displayName="Tabelle15" ref="A3:B15" totalsRowShown="0" headerRowDxfId="348" tableBorderDxfId="347">
  <autoFilter ref="A3:B15" xr:uid="{3DB41FE1-6D22-4BED-9DD3-78F45B1E4635}"/>
  <tableColumns count="2">
    <tableColumn id="1" xr3:uid="{ADA91C36-FE18-4AE3-B847-85A825E4B30C}" name="Spalte1"/>
    <tableColumn id="2" xr3:uid="{2CEC2D68-C6F8-4E5D-BE83-238BEB223220}" name="Spalte2"/>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CCED67B-E148-4369-B80A-F05EAC3112D5}" name="Table_LimitsOfMachinery" displayName="Table_LimitsOfMachinery" ref="A6:K113" totalsRowShown="0" headerRowDxfId="346">
  <autoFilter ref="A6:K113" xr:uid="{F6472DDF-47A4-43B2-92AC-B3F89D593E84}"/>
  <sortState xmlns:xlrd2="http://schemas.microsoft.com/office/spreadsheetml/2017/richdata2" ref="A7:K113">
    <sortCondition ref="C6:C113"/>
  </sortState>
  <tableColumns count="11">
    <tableColumn id="1" xr3:uid="{F12A36D3-7B17-4028-BCCF-3C7F1306C0EF}" name="Spalte1" dataDxfId="345"/>
    <tableColumn id="2" xr3:uid="{5B037C7C-FCCD-4388-B130-6AFE1EB2DC0B}" name="Spalte2"/>
    <tableColumn id="3" xr3:uid="{71344CCC-7F1C-4C81-82EC-FBA0961E14C7}" name="Spalte3"/>
    <tableColumn id="11" xr3:uid="{53005D50-BF69-4B2A-8847-83E3A4783DF1}" name="Spalte32"/>
    <tableColumn id="4" xr3:uid="{8E2C05F3-FED1-420D-A52B-D35FA9E617CE}" name="Spalte4"/>
    <tableColumn id="5" xr3:uid="{BB3DB2E5-550A-483C-AD34-00F32859138B}" name="Spalte5"/>
    <tableColumn id="6" xr3:uid="{D523FE7D-5318-42ED-A7FA-7C4A932E2F39}" name="Spalte6"/>
    <tableColumn id="7" xr3:uid="{D23F44AD-371A-402A-9C25-D4047C745DD9}" name="Spalte7"/>
    <tableColumn id="8" xr3:uid="{B3DAA8AD-4674-4D09-82B9-2C0A0BC71DEE}" name="Spalte8"/>
    <tableColumn id="9" xr3:uid="{E6FDEC1D-D78F-4B9C-AB8F-DE9CC1486B0F}" name="Spalte9"/>
    <tableColumn id="10" xr3:uid="{59FA9878-467E-4B30-8DFF-D06E398944BF}" name="Spalte10"/>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RiskAssessment" displayName="Table_RiskAssessment" ref="A7:EN187" totalsRowShown="0" headerRowDxfId="344" dataDxfId="343" tableBorderDxfId="342">
  <autoFilter ref="A7:EN187" xr:uid="{00000000-0009-0000-0100-000003000000}"/>
  <sortState xmlns:xlrd2="http://schemas.microsoft.com/office/spreadsheetml/2017/richdata2" ref="A8:EL187">
    <sortCondition ref="B7:B187"/>
  </sortState>
  <tableColumns count="144">
    <tableColumn id="1" xr3:uid="{00000000-0010-0000-0000-000001000000}" name="Spalte1" dataDxfId="341"/>
    <tableColumn id="4" xr3:uid="{00000000-0010-0000-0000-000004000000}" name="Nr." dataDxfId="340"/>
    <tableColumn id="2" xr3:uid="{00000000-0010-0000-0000-000002000000}" name="Bezeichnung" dataDxfId="339"/>
    <tableColumn id="61" xr3:uid="{F2EC4ABA-8F92-46AC-958B-E3F6659EDE21}" name="Richtlinie" dataDxfId="338" dataCellStyle="Link"/>
    <tableColumn id="47" xr3:uid="{00000000-0010-0000-0000-00002F000000}" name="Original" dataDxfId="337"/>
    <tableColumn id="55" xr3:uid="{00000000-0010-0000-0000-000037000000}" name="Leere Überschrift" dataDxfId="336"/>
    <tableColumn id="70" xr3:uid="{7E79437A-83B6-4848-879D-78D5EBBBEDE6}" name="Spalte9" dataDxfId="335"/>
    <tableColumn id="63" xr3:uid="{7AC1F421-E660-47BF-9657-AF2A31888950}" name="Haupt" dataDxfId="334"/>
    <tableColumn id="62" xr3:uid="{BF5765A7-6B3F-43BF-83D1-1041BF695CF6}" name="Unter" dataDxfId="333"/>
    <tableColumn id="3" xr3:uid="{00000000-0010-0000-0000-000003000000}" name="Gefährdung vorhanden" dataDxfId="332"/>
    <tableColumn id="56" xr3:uid="{CC4E3B3D-EB1F-475F-A236-E9B59DAEC1FC}" name="Maschinentyp" dataDxfId="331"/>
    <tableColumn id="46" xr3:uid="{00000000-0010-0000-0000-00002E000000}" name="Inhalt bereits abgedeckt?" dataDxfId="330"/>
    <tableColumn id="15" xr3:uid="{E418C45E-DE57-468A-8F27-464680B01C7D}" name="Spalte7" dataDxfId="329"/>
    <tableColumn id="82" xr3:uid="{B89A18CB-2358-400C-B54B-42838EE399AA}" name="Spalte72" dataDxfId="328"/>
    <tableColumn id="65" xr3:uid="{638A1DE4-6B8C-4524-BC54-BC5B8AA676CE}" name="Spalte6" dataDxfId="327"/>
    <tableColumn id="64" xr3:uid="{99699149-4BC7-4004-8F63-6037CE9BE142}" name="Spalte5" dataDxfId="326"/>
    <tableColumn id="43" xr3:uid="{CFC69176-9A5C-4A59-95C1-83E43FA795DC}" name="Spalte4" dataDxfId="325"/>
    <tableColumn id="39" xr3:uid="{5E20A018-3DD2-402B-9328-33F4A2D1D8A5}" name="Spalte3" dataDxfId="324"/>
    <tableColumn id="31" xr3:uid="{F7A24A6F-5F46-454E-A320-57F6B6C4F4A9}" name="Spalte310" dataDxfId="323"/>
    <tableColumn id="67" xr3:uid="{9485A0C6-0C11-4DD0-92AA-4D22D235B549}" name="Spalte33" dataDxfId="322"/>
    <tableColumn id="85" xr3:uid="{7CA20B41-2E9F-4E05-A1BB-CCF1D47F753D}" name="Spalte332" dataDxfId="321"/>
    <tableColumn id="86" xr3:uid="{2A706F03-3AB7-4166-B6A3-9811DA16A2AD}" name="Spalte333" dataDxfId="320"/>
    <tableColumn id="66" xr3:uid="{B43C5C70-C69D-4871-A02F-74150EB85E1C}" name="Spalte32" dataDxfId="319"/>
    <tableColumn id="5" xr3:uid="{03B9173A-7628-4F74-9F59-1508934FD11D}" name="Spalte2" dataDxfId="318"/>
    <tableColumn id="116" xr3:uid="{091C7998-6BF3-420D-AA5C-28AF59998ED9}" name="Spalte210" dataDxfId="317"/>
    <tableColumn id="37" xr3:uid="{985C0D75-058B-4362-A405-B08AE46D73AE}" name="Spalte22" dataDxfId="316"/>
    <tableColumn id="68" xr3:uid="{5A2187CD-B700-4618-9EBF-1C4DF60CD4B7}" name="Spalte23" dataDxfId="315"/>
    <tableColumn id="88" xr3:uid="{E8BFA0D2-AC01-4CEC-86DA-8D68E2C05186}" name="Spalte232" dataDxfId="314"/>
    <tableColumn id="75" xr3:uid="{F131D3DD-4098-4295-A8FB-F079E46E8012}" name="Spalte24" dataDxfId="313"/>
    <tableColumn id="74" xr3:uid="{17C0C7B0-342A-47BF-BA60-3504D5CBD2E1}" name="Ursprung" dataDxfId="312"/>
    <tableColumn id="73" xr3:uid="{6A528214-7C98-49D2-BF94-C4E2FA4DDF10}" name="mögliche Auswirkung" dataDxfId="311"/>
    <tableColumn id="72" xr3:uid="{CE033A1D-F666-4C8E-8386-2EEDFA77312A}" name="Spalte11" dataDxfId="310"/>
    <tableColumn id="71" xr3:uid="{02EEF674-8034-4529-A430-E6E62FCE4FDF}" name="Spalte10" dataDxfId="309"/>
    <tableColumn id="117" xr3:uid="{463D5E03-1231-4CB0-938D-ABB0CC27A83F}" name="Spalte102" dataDxfId="308"/>
    <tableColumn id="49" xr3:uid="{00000000-0010-0000-0000-000031000000}" name="Norm-Typ" dataDxfId="307"/>
    <tableColumn id="48" xr3:uid="{00000000-0010-0000-0000-000030000000}" name="Norm Nummer" dataDxfId="306"/>
    <tableColumn id="29" xr3:uid="{00000000-0010-0000-0000-00001D000000}" name="Norm Titel" dataDxfId="305"/>
    <tableColumn id="51" xr3:uid="{00000000-0010-0000-0000-000033000000}" name="Abschnitt / Detail" dataDxfId="304"/>
    <tableColumn id="35" xr3:uid="{73905BCF-D869-48F4-AD4F-A6DADFD8ACD8}" name="Spalte44" dataDxfId="303"/>
    <tableColumn id="50" xr3:uid="{00000000-0010-0000-0000-000032000000}" name="Norminhalt (eingekürzt und bearbeitet)" dataDxfId="302"/>
    <tableColumn id="118" xr3:uid="{8850766F-D3C7-465C-92A0-D597C94CC69D}" name="Spalte39" dataDxfId="301"/>
    <tableColumn id="119" xr3:uid="{64B233C5-5098-4A7B-803F-1C2F172C745D}" name="Spalte40" dataDxfId="300"/>
    <tableColumn id="33" xr3:uid="{00000000-0010-0000-0000-000021000000}" name="Ort / Gefahrbereich / Position in Zeichnung" dataDxfId="299"/>
    <tableColumn id="32" xr3:uid="{00000000-0010-0000-0000-000020000000}" name="Gefährdung / Gefährdungssituation" dataDxfId="298"/>
    <tableColumn id="30" xr3:uid="{00000000-0010-0000-0000-00001E000000}" name="Gefährdete Personen" dataDxfId="297"/>
    <tableColumn id="114" xr3:uid="{2E1BA4DB-E698-4C4A-AC07-D6B41840A06E}" name="Spalte26" dataDxfId="296"/>
    <tableColumn id="120" xr3:uid="{4C0636A5-9B41-48FA-B51B-C1FDD226EDFF}" name="Spalte262" dataDxfId="295"/>
    <tableColumn id="77" xr3:uid="{1F8C02AB-2C49-4DCA-8EC8-B478772C19FB}" name="Spalte13" dataDxfId="294"/>
    <tableColumn id="76" xr3:uid="{0C26E945-FEA8-4562-A96A-B811521A985C}" name="Spalte12" dataDxfId="293"/>
    <tableColumn id="69" xr3:uid="{38CE9B4F-AF15-4EE6-9CBA-88896CEADB3C}" name="Spalte8" dataDxfId="292"/>
    <tableColumn id="7" xr3:uid="{00000000-0010-0000-0000-000007000000}" name="Alle" dataDxfId="291"/>
    <tableColumn id="14" xr3:uid="{00000000-0010-0000-0000-00000E000000}" name="Transport" dataDxfId="290"/>
    <tableColumn id="6" xr3:uid="{1795E7DF-CB14-47FF-B769-2D2DA7C025AB}" name="Spalte29" dataDxfId="289"/>
    <tableColumn id="8" xr3:uid="{00000000-0010-0000-0000-000008000000}" name="Montage und Installation In Betrieb nehmen" dataDxfId="288"/>
    <tableColumn id="9" xr3:uid="{00000000-0010-0000-0000-000009000000}" name="Einrichten Einlernen (Teachen)/ Programmieren und/oder Umrüsten" dataDxfId="287"/>
    <tableColumn id="10" xr3:uid="{00000000-0010-0000-0000-00000A000000}" name="Betrieb" dataDxfId="286"/>
    <tableColumn id="24" xr3:uid="{247D62A0-9C33-447B-A0BE-04100832B535}" name="Spalte30" dataDxfId="285"/>
    <tableColumn id="11" xr3:uid="{00000000-0010-0000-0000-00000B000000}" name="Reinigung Instandhaltung" dataDxfId="284"/>
    <tableColumn id="12" xr3:uid="{00000000-0010-0000-0000-00000C000000}" name="Fehlersuche und -beseitigung" dataDxfId="283"/>
    <tableColumn id="26" xr3:uid="{5CC17CAA-A51F-4D72-9EF5-2DA7148A162F}" name="Spalte34" dataDxfId="282"/>
    <tableColumn id="25" xr3:uid="{D658D5E9-53CC-45C1-97D8-FDD0D8980D6D}" name="Spalte31" dataDxfId="281"/>
    <tableColumn id="13" xr3:uid="{00000000-0010-0000-0000-00000D000000}" name="Demontage Außer Betrieb nehmen" dataDxfId="280"/>
    <tableColumn id="79" xr3:uid="{A524D1FB-B0D1-4815-91A3-688C6DECC80A}" name="Spalte15" dataDxfId="279"/>
    <tableColumn id="87" xr3:uid="{12EE7D8E-4800-49D3-A258-4DE054A117F9}" name="Spalte152" dataDxfId="278"/>
    <tableColumn id="78" xr3:uid="{E9A8ED9F-30B8-4BA2-9756-0F7E3ED53EB0}" name="Spalte14" dataDxfId="277"/>
    <tableColumn id="54" xr3:uid="{0B83CE06-47C7-4478-AF5C-E3079ECF5316}" name="Normvorgabe" dataDxfId="276"/>
    <tableColumn id="89" xr3:uid="{35F59035-507A-44D0-8B9B-05C92E409017}" name="Spalte20" dataDxfId="275"/>
    <tableColumn id="16" xr3:uid="{00000000-0010-0000-0000-000010000000}" name="S" dataDxfId="274"/>
    <tableColumn id="17" xr3:uid="{00000000-0010-0000-0000-000011000000}" name="F" dataDxfId="273"/>
    <tableColumn id="18" xr3:uid="{00000000-0010-0000-0000-000012000000}" name="P" dataDxfId="272"/>
    <tableColumn id="38" xr3:uid="{00000000-0010-0000-0000-000026000000}" name="W" dataDxfId="271"/>
    <tableColumn id="91" xr3:uid="{D8C26436-DE87-4A51-B99B-B723F8F4DBAA}" name="Spalte25" dataDxfId="270"/>
    <tableColumn id="90" xr3:uid="{1E2696C9-34B4-4597-8E4C-11025366163B}" name="Spalte21" dataDxfId="269"/>
    <tableColumn id="60" xr3:uid="{5A01ED95-CA08-4932-8363-B54D6BBC30C8}" name="S62061" dataDxfId="268"/>
    <tableColumn id="59" xr3:uid="{B9B03B7C-2F68-4657-BEB6-74F171174511}" name="F62061" dataDxfId="267"/>
    <tableColumn id="58" xr3:uid="{FC2F81B3-79B3-40DC-B868-ECEABA8531C8}" name="P62061" dataDxfId="266"/>
    <tableColumn id="57" xr3:uid="{888E4860-D1ED-4459-B27F-DD95FF0AF991}" name="W62061" dataDxfId="265"/>
    <tableColumn id="92" xr3:uid="{BC9D9530-A51F-4ACD-A8BB-DECFA89FF73B}" name="W62062" dataDxfId="264"/>
    <tableColumn id="137" xr3:uid="{B2CD454B-BEB9-4F21-9C7A-AC5C1007252B}" name="W620624" dataDxfId="263"/>
    <tableColumn id="136" xr3:uid="{0027562E-8EB4-4DE4-8B84-A7814180F3C2}" name="W620623" dataDxfId="262"/>
    <tableColumn id="135" xr3:uid="{B3A9B355-4E48-4443-ABE1-E5981649E5BE}" name="W620622" dataDxfId="261"/>
    <tableColumn id="134" xr3:uid="{00F71683-85C8-4531-B9C0-42E52B745B22}" name="W62063" dataDxfId="260"/>
    <tableColumn id="142" xr3:uid="{F93C0C5D-7E71-421B-88B3-C9BA01080B1B}" name="W62064" dataDxfId="259"/>
    <tableColumn id="19" xr3:uid="{00000000-0010-0000-0000-000013000000}" name="Risiko" dataDxfId="258"/>
    <tableColumn id="81" xr3:uid="{53BD0729-F6A7-4A0D-80DF-FE275D7517A8}" name="Spalte17" dataDxfId="257"/>
    <tableColumn id="80" xr3:uid="{FD4ECFD6-BA90-41FE-BFC8-AF999B539A47}" name="Spalte16" dataDxfId="256"/>
    <tableColumn id="129" xr3:uid="{97D949FC-C83B-4693-A4AA-23B5A1113830}" name="Spalte169" dataDxfId="255"/>
    <tableColumn id="128" xr3:uid="{21D26948-A9C4-4682-9C10-C6D5E5B00478}" name="Spalte168" dataDxfId="254"/>
    <tableColumn id="127" xr3:uid="{9BE1F877-C55D-4725-B676-2A91B1307E17}" name="Spalte167" dataDxfId="253"/>
    <tableColumn id="126" xr3:uid="{B2344C9F-8D63-4149-9CCF-6AB1054E1E9B}" name="Spalte166" dataDxfId="252"/>
    <tableColumn id="125" xr3:uid="{199E355C-43C9-4D2A-924E-3AC6DB297F36}" name="Spalte165" dataDxfId="251"/>
    <tableColumn id="36" xr3:uid="{992E0C89-8184-4779-A11E-F9E4630F5073}" name="Spalte1652" dataDxfId="250"/>
    <tableColumn id="124" xr3:uid="{9ABC8CB1-4E53-4899-9C27-10188100069B}" name="Spalte164" dataDxfId="249"/>
    <tableColumn id="123" xr3:uid="{D0A90E0B-C221-47DB-A56E-12BB08F69621}" name="Spalte163" dataDxfId="248"/>
    <tableColumn id="121" xr3:uid="{69F6A72F-3003-48C1-A2F9-76EE277DAA24}" name="Spalte162" dataDxfId="247"/>
    <tableColumn id="20" xr3:uid="{00000000-0010-0000-0000-000014000000}" name="konstruktiv" dataDxfId="246"/>
    <tableColumn id="27" xr3:uid="{A34986D2-743F-4FAD-85F9-08F5902216A4}" name="Spalte35" dataDxfId="245"/>
    <tableColumn id="40" xr3:uid="{2801E6AD-E94F-4CC2-9797-B918F4923EA2}" name="Spalte352" dataDxfId="244"/>
    <tableColumn id="28" xr3:uid="{538500C1-0262-492A-B1AA-3D07FBB0E5B4}" name="Spalte36" dataDxfId="243"/>
    <tableColumn id="21" xr3:uid="{00000000-0010-0000-0000-000015000000}" name="sicherheitstechnisch" dataDxfId="242"/>
    <tableColumn id="53" xr3:uid="{B212FA35-C43B-41C1-8B60-903FCC6407FF}" name="Spalte38" dataDxfId="241"/>
    <tableColumn id="52" xr3:uid="{733AA086-571A-43F9-BB01-B22FD31E2DF6}" name="Spalte37" dataDxfId="240"/>
    <tableColumn id="22" xr3:uid="{00000000-0010-0000-0000-000016000000}" name="informativ" dataDxfId="239"/>
    <tableColumn id="122" xr3:uid="{D8A0F87B-97E1-4B5E-88FB-7A0D933E8A49}" name="Spalte41" dataDxfId="238"/>
    <tableColumn id="130" xr3:uid="{E235F5F4-6DD0-4D2B-93DC-D945E5B897D7}" name="Spalte42" dataDxfId="237"/>
    <tableColumn id="34" xr3:uid="{00000000-0010-0000-0000-000022000000}" name="Beschreibung der Risikominderung" dataDxfId="236"/>
    <tableColumn id="144" xr3:uid="{9222125A-5617-4BC0-9695-73F7BA91E60D}" name="Spalte45" dataDxfId="235"/>
    <tableColumn id="41" xr3:uid="{00000000-0010-0000-0000-000029000000}" name="Sicherheitsfunktion" dataDxfId="234"/>
    <tableColumn id="23" xr3:uid="{00000000-0010-0000-0000-000017000000}" name="technischer Bericht / Prüfergebnis" dataDxfId="233"/>
    <tableColumn id="115" xr3:uid="{F1914A3C-B7D7-4C8F-AFD9-B480F328338C}" name="Spalte28" dataDxfId="232"/>
    <tableColumn id="131" xr3:uid="{9D6737CC-F59A-4265-9830-BE3A22482E5D}" name="Spalte282" dataDxfId="231"/>
    <tableColumn id="83" xr3:uid="{95BA38F2-9DC2-45BF-858F-98DF244273CE}" name="Spalte19" dataDxfId="230"/>
    <tableColumn id="108" xr3:uid="{31ABBAEC-1ADB-488E-A6EB-4ADFEA572A44}" name="Spalte142" dataDxfId="229"/>
    <tableColumn id="107" xr3:uid="{536CE89D-5343-464E-8DAD-B82B84FC56AA}" name="Normvorgabe3" dataDxfId="228"/>
    <tableColumn id="106" xr3:uid="{05B0C6A4-791F-4ABA-A12B-78528493D643}" name="Spalte204" dataDxfId="227"/>
    <tableColumn id="105" xr3:uid="{4AC0FEA8-987A-45C9-812D-F5D80D1FBBEE}" name="S5" dataDxfId="226"/>
    <tableColumn id="104" xr3:uid="{C8631508-E3BD-440E-8499-5A6452E5C280}" name="F6" dataDxfId="225"/>
    <tableColumn id="103" xr3:uid="{95747092-0221-48D6-9D9C-CABCD5786B6C}" name="P7" dataDxfId="224"/>
    <tableColumn id="102" xr3:uid="{090A0040-8846-4E95-B827-A493F9C05D43}" name="W8" dataDxfId="223"/>
    <tableColumn id="101" xr3:uid="{9EA5A0F4-676D-4266-8E18-2AB84AD60587}" name="Spalte259" dataDxfId="222"/>
    <tableColumn id="100" xr3:uid="{B6FB8395-DBD5-4220-917B-5E11FBA3E3EF}" name="Spalte2110" dataDxfId="221"/>
    <tableColumn id="99" xr3:uid="{92F1A082-AC9F-448D-BE5E-7AA8F1310FB4}" name="S6206111" dataDxfId="220"/>
    <tableColumn id="98" xr3:uid="{2DB286CE-4C9D-43DB-BC50-BD6BB72BC8C0}" name="F6206112" dataDxfId="219"/>
    <tableColumn id="97" xr3:uid="{1FF40964-8990-4A22-93CF-78E5664AC988}" name="P6206113" dataDxfId="218"/>
    <tableColumn id="96" xr3:uid="{0B5170D3-06B1-45C4-A88A-A75F2E8A3215}" name="W6206114" dataDxfId="217"/>
    <tableColumn id="95" xr3:uid="{EFC6DF70-3D7A-4E71-B9C7-F83F8FE98E02}" name="W6206215" dataDxfId="216"/>
    <tableColumn id="141" xr3:uid="{696DEB5C-0AE1-46AC-8F99-849482DC9D44}" name="W62062154" dataDxfId="215"/>
    <tableColumn id="140" xr3:uid="{2E2B2198-F1A0-4328-AE15-E1CBF56E60FF}" name="W62062153" dataDxfId="214"/>
    <tableColumn id="139" xr3:uid="{95C6F5B4-E6E3-4822-A1A5-7037E48E697E}" name="W62062152" dataDxfId="213"/>
    <tableColumn id="138" xr3:uid="{AEF85AAF-2465-4CAA-B271-3BE1BD2C0A5E}" name="W6206216" dataDxfId="212"/>
    <tableColumn id="143" xr3:uid="{B685AA32-4158-4B21-863D-8658DA519942}" name="W6206217" dataDxfId="211"/>
    <tableColumn id="94" xr3:uid="{8DA053BD-501F-4F0F-9E2A-F5E82A827044}" name="Risiko16" dataDxfId="210"/>
    <tableColumn id="93" xr3:uid="{D46936B0-6FAC-45FC-AAC5-767B4A936535}" name="Spalte1717" dataDxfId="209"/>
    <tableColumn id="84" xr3:uid="{813BDD28-5150-4ED3-81AE-69BAE0BD48F7}" name="Risiko3" dataDxfId="208"/>
    <tableColumn id="44" xr3:uid="{00000000-0010-0000-0000-00002C000000}" name="Weitere Reduzierung notwendig?" dataDxfId="207"/>
    <tableColumn id="113" xr3:uid="{A33F807A-9CA5-4B44-9ED8-7F3D3C1CBB0D}" name="Spalte18" dataDxfId="206"/>
    <tableColumn id="45" xr3:uid="{00000000-0010-0000-0000-00002D000000}" name="Gefährdung ist behandelt?" dataDxfId="205"/>
    <tableColumn id="111" xr3:uid="{D24C5E9B-5249-463D-99C1-CC2CD4D560DB}" name="Spalte27" dataDxfId="204"/>
    <tableColumn id="132" xr3:uid="{134C6F99-6091-4AAA-83C3-FF93C9A13715}" name="Spalte272" dataDxfId="203"/>
    <tableColumn id="110" xr3:uid="{C09BB415-1A21-49E1-8033-76271FFBE74E}" name="Kommentar2" dataDxfId="202"/>
    <tableColumn id="109" xr3:uid="{DF2362A2-9357-4FD2-81A5-74A183B104A4}" name="Bearbeiter3" dataDxfId="201"/>
    <tableColumn id="42" xr3:uid="{00000000-0010-0000-0000-00002A000000}" name="Sprache der Zeile" dataDxfId="200"/>
    <tableColumn id="133" xr3:uid="{B06A1165-2BE3-435F-938B-9700EF04CF89}" name="Spalte43" dataDxfId="199"/>
    <tableColumn id="112" xr3:uid="{5AFBC241-062A-4801-802C-165609BFA67C}" name="Datum der letzten Änderung2" dataDxfId="198"/>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_Standards" displayName="Table_Standards" ref="A2:H181" totalsRowShown="0">
  <autoFilter ref="A2:H181" xr:uid="{00000000-0009-0000-0100-000001000000}"/>
  <tableColumns count="8">
    <tableColumn id="7" xr3:uid="{00000000-0010-0000-0100-000007000000}" name="GSA" dataDxfId="197"/>
    <tableColumn id="1" xr3:uid="{00000000-0010-0000-0100-000001000000}" name="Nummer" dataDxfId="196"/>
    <tableColumn id="2" xr3:uid="{00000000-0010-0000-0100-000002000000}" name="Bezeichnung" dataDxfId="195">
      <calculatedColumnFormula>INDEX(Table_Standards[#This Row],1,Language_select+3)</calculatedColumnFormula>
    </tableColumn>
    <tableColumn id="3" xr3:uid="{00000000-0010-0000-0100-000003000000}" name="Deutsch" dataDxfId="194"/>
    <tableColumn id="4" xr3:uid="{00000000-0010-0000-0100-000004000000}" name="English"/>
    <tableColumn id="5" xr3:uid="{00000000-0010-0000-0100-000005000000}" name="Français" dataDxfId="193"/>
    <tableColumn id="6" xr3:uid="{96EA0525-420F-48B4-A5B8-D1AEFBCFD169}" name="Nederlands"/>
    <tableColumn id="8" xr3:uid="{8B7E8457-BADA-4454-82E2-DD90F3DB89DA}" name="Italiano"/>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9259D98-8C0E-413C-A35A-2A3278C839CC}" name="Table_Standards_Own34" displayName="Table_Standards_Own34" ref="A2:G18" totalsRowShown="0" headerRowDxfId="192" dataDxfId="191">
  <autoFilter ref="A2:G18" xr:uid="{00000000-0009-0000-0100-000005000000}"/>
  <sortState xmlns:xlrd2="http://schemas.microsoft.com/office/spreadsheetml/2017/richdata2" ref="A3:E18">
    <sortCondition ref="A2:A18"/>
  </sortState>
  <tableColumns count="7">
    <tableColumn id="1" xr3:uid="{E62C240D-4184-43F8-8BA6-A1E1B30DC9B4}" name="Nummer" dataDxfId="190"/>
    <tableColumn id="2" xr3:uid="{E8D09FBF-1CE2-47B2-82EA-CA86596107BA}" name="Bezeichnung" dataDxfId="189">
      <calculatedColumnFormula>INDEX(Table_Standards_Own34[#This Row],1,Language_select+3)</calculatedColumnFormula>
    </tableColumn>
    <tableColumn id="3" xr3:uid="{B18C5B50-EA37-42F6-99D3-4CF3D5B3A6F6}" name="Deutsch" dataDxfId="188"/>
    <tableColumn id="4" xr3:uid="{30D63EE7-F3A8-407E-9571-4F91153C167B}" name="English" dataDxfId="187"/>
    <tableColumn id="5" xr3:uid="{1BBC8D64-4BA6-42BC-A928-D11AD6CBE6A2}" name="Français" dataDxfId="186"/>
    <tableColumn id="6" xr3:uid="{F2A82BA6-C12B-4EFD-A05F-DCB5FC5EA573}" name="Nederlands" dataDxfId="120"/>
    <tableColumn id="7" xr3:uid="{6105A8AF-CD16-4EB7-86C3-E0F5B32A8B1C}" name="Italiano" dataDxfId="119"/>
  </tableColumns>
  <tableStyleInfo name="TableStyleMedium1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aschinenrichtlinie.de/maschinenrichtlinie/neue-mrl-2006-42-eg/eg-konformitaetserklaerung/" TargetMode="External"/><Relationship Id="rId13" Type="http://schemas.openxmlformats.org/officeDocument/2006/relationships/table" Target="../tables/table1.xml"/><Relationship Id="rId3" Type="http://schemas.openxmlformats.org/officeDocument/2006/relationships/hyperlink" Target="http://www.maschinenrichtlinie.de/maschinenrichtlinie/neue-mrl-2006-42-eg/eg-konformitaetserklaerung/" TargetMode="External"/><Relationship Id="rId7" Type="http://schemas.openxmlformats.org/officeDocument/2006/relationships/hyperlink" Target="http://www.maschinenrichtlinie.de/maschinenrichtlinie/neue-mrl-2006-42-eg/sicherheits-anforderungen/fuer-alle-maschinen/kennzeichnung-der-maschinen/" TargetMode="External"/><Relationship Id="rId12" Type="http://schemas.openxmlformats.org/officeDocument/2006/relationships/drawing" Target="../drawings/drawing1.xml"/><Relationship Id="rId2" Type="http://schemas.openxmlformats.org/officeDocument/2006/relationships/hyperlink" Target="http://www.maschinenrichtlinie.de/maschinenrichtlinie/neue-mrl-2006-42-eg/eg-konformitaetserklaerung/" TargetMode="External"/><Relationship Id="rId1" Type="http://schemas.openxmlformats.org/officeDocument/2006/relationships/hyperlink" Target="http://www.maschinenrichtlinie.de/maschinenrichtlinie/neue-mrl-2006-42-eg/notified-body/" TargetMode="External"/><Relationship Id="rId6" Type="http://schemas.openxmlformats.org/officeDocument/2006/relationships/hyperlink" Target="http://www.maschinenrichtlinie.de/maschinenrichtlinie/neue-mrl-2006-42-eg/konformitaetsbewertung/" TargetMode="External"/><Relationship Id="rId11" Type="http://schemas.openxmlformats.org/officeDocument/2006/relationships/printerSettings" Target="../printerSettings/printerSettings1.bin"/><Relationship Id="rId5" Type="http://schemas.openxmlformats.org/officeDocument/2006/relationships/hyperlink" Target="http://www.maschinenrichtlinie.de/maschinenrichtlinie/neue-mrl-2006-42-eg/eg-konformitaetserklaerung/" TargetMode="External"/><Relationship Id="rId10" Type="http://schemas.openxmlformats.org/officeDocument/2006/relationships/hyperlink" Target="http://www.maschinenrichtlinie.de/maschinenrichtlinie/neue-mrl-2006-42-eg/eg-konformitaetserklaerung/" TargetMode="External"/><Relationship Id="rId4" Type="http://schemas.openxmlformats.org/officeDocument/2006/relationships/hyperlink" Target="http://www.maschinenrichtlinie.de/maschinenrichtlinie/neue-mrl-2006-42-eg/eg-konformitaetserklaerung/" TargetMode="External"/><Relationship Id="rId9" Type="http://schemas.openxmlformats.org/officeDocument/2006/relationships/hyperlink" Target="http://www.maschinenrichtlinie.de/maschinenrichtlinie/neue-mrl-2006-42-eg/sicherheits-anforderungen/definitionen/"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 Id="rId5" Type="http://schemas.openxmlformats.org/officeDocument/2006/relationships/table" Target="../tables/table14.xml"/><Relationship Id="rId4"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6.xml.rels><?xml version="1.0" encoding="UTF-8" standalone="yes"?>
<Relationships xmlns="http://schemas.openxmlformats.org/package/2006/relationships"><Relationship Id="rId117" Type="http://schemas.openxmlformats.org/officeDocument/2006/relationships/hyperlink" Target="http://www.maschinenrichtlinie.de/maschinenrichtlinie/neue-mrl-2006-42-eg/sicherheits-anforderungen/bewegliche-maschinen/kennzeichnung-bewegliche-masch/" TargetMode="External"/><Relationship Id="rId21" Type="http://schemas.openxmlformats.org/officeDocument/2006/relationships/hyperlink" Target="http://www.maschinenrichtlinie.de/maschinenrichtlinie/neue-mrl-2006-42-eg/sicherheits-anforderungen/fuer-alle-maschinen/oberflaechen-kanten-ecken/" TargetMode="External"/><Relationship Id="rId42" Type="http://schemas.openxmlformats.org/officeDocument/2006/relationships/hyperlink" Target="http://www.maschinenrichtlinie.de/maschinenrichtlinie/neue-mrl-2006-42-eg/sicherheits-anforderungen/fuer-alle-maschinen/laerm/" TargetMode="External"/><Relationship Id="rId63" Type="http://schemas.openxmlformats.org/officeDocument/2006/relationships/hyperlink" Target="http://www.maschinenrichtlinie.de/maschinenrichtlinie/neue-mrl-2006-42-eg/sicherheits-anforderungen/fuer-alle-maschinen/abfassung-betriebsanleitung.html" TargetMode="External"/><Relationship Id="rId84" Type="http://schemas.openxmlformats.org/officeDocument/2006/relationships/hyperlink" Target="http://www.maschinenrichtlinie.de/maschinenrichtlinie/neue-mrl-2006-42-eg/sicherheits-anforderungen/pestizidausbringungsmaschinen/245-ausbringung-von-pestiziden/2454-unbeabsichtigte-freisetzungen/" TargetMode="External"/><Relationship Id="rId138" Type="http://schemas.openxmlformats.org/officeDocument/2006/relationships/hyperlink" Target="http://www.maschinenrichtlinie.de/maschinenrichtlinie/neue-mrl-2006-42-eg/sicherheits-anforderungen/hebemaschinen/seilgefuehrte-einrichtungen/" TargetMode="External"/><Relationship Id="rId159" Type="http://schemas.openxmlformats.org/officeDocument/2006/relationships/hyperlink" Target="http://www.maschinenrichtlinie.de/maschinenrichtlinie/neue-mrl-2006-42-eg/sicherheits-anforderungen/personenheben/feste-haltestellen/" TargetMode="External"/><Relationship Id="rId107" Type="http://schemas.openxmlformats.org/officeDocument/2006/relationships/hyperlink" Target="http://www.maschinenrichtlinie.de/maschinenrichtlinie/neue-mrl-2006-42-eg/sicherheits-anforderungen/bewegliche-maschinen/ueberrollen-und-umkippen/" TargetMode="External"/><Relationship Id="rId11" Type="http://schemas.openxmlformats.org/officeDocument/2006/relationships/hyperlink" Target="http://www.maschinenrichtlinie.de/maschinenrichtlinie/neue-mrl-2006-42-eg/sicherheits-anforderungen/fuer-alle-maschinen/123-ingangsetzen/" TargetMode="External"/><Relationship Id="rId32" Type="http://schemas.openxmlformats.org/officeDocument/2006/relationships/hyperlink" Target="http://www.maschinenrichtlinie.de/maschinenrichtlinie/neue-mrl-2006-42-eg/sicherheits-anforderungen/fuer-alle-maschinen/schutzeinrichtung-verriegelung/" TargetMode="External"/><Relationship Id="rId53" Type="http://schemas.openxmlformats.org/officeDocument/2006/relationships/hyperlink" Target="http://www.maschinenrichtlinie.de/maschinenrichtlinie/neue-mrl-2006-42-eg/sicherheits-anforderungen/fuer-alle-maschinen/trennung-von-energiequellen/" TargetMode="External"/><Relationship Id="rId74" Type="http://schemas.openxmlformats.org/officeDocument/2006/relationships/hyperlink" Target="http://www.maschinenrichtlinie.de/maschinenrichtlinie/neue-mrl-2006-42-eg/sicherheits-anforderungen/holzbearbeitungsmaschinen/holzbearbeitungsmaschinen/" TargetMode="External"/><Relationship Id="rId128" Type="http://schemas.openxmlformats.org/officeDocument/2006/relationships/hyperlink" Target="http://www.maschinenrichtlinie.de/maschinenrichtlinie/neue-mrl-2006-42-eg/sicherheits-anforderungen/hebemaschinen/bewegungen-von-lasten/" TargetMode="External"/><Relationship Id="rId149" Type="http://schemas.openxmlformats.org/officeDocument/2006/relationships/hyperlink" Target="http://www.maschinenrichtlinie.de/maschinenrichtlinie/neue-mrl-2006-42-eg/sicherheits-anforderungen/bergbaumaschinen/anhalten-der-fahrbewegung/" TargetMode="External"/><Relationship Id="rId5" Type="http://schemas.openxmlformats.org/officeDocument/2006/relationships/hyperlink" Target="http://www.maschinenrichtlinie.de/maschinenrichtlinie/neue-mrl-2006-42-eg/sicherheits-anforderungen/fuer-alle-maschinen/116-ergonomie/" TargetMode="External"/><Relationship Id="rId95" Type="http://schemas.openxmlformats.org/officeDocument/2006/relationships/hyperlink" Target="http://www.maschinenrichtlinie.de/maschinenrichtlinie/neue-mrl-2006-42-eg/sicherheits-anforderungen/bewegliche-maschinen/fahrerplatz-bewegliche-maschin/" TargetMode="External"/><Relationship Id="rId160" Type="http://schemas.openxmlformats.org/officeDocument/2006/relationships/hyperlink" Target="http://www.maschinenrichtlinie.de/maschinenrichtlinie/neue-mrl-2006-42-eg/sicherheits-anforderungen/personenheben/personen-auf-dem-lasttraeger/" TargetMode="External"/><Relationship Id="rId22" Type="http://schemas.openxmlformats.org/officeDocument/2006/relationships/hyperlink" Target="http://www.maschinenrichtlinie.de/maschinenrichtlinie/neue-mrl-2006-42-eg/sicherheits-anforderungen/fuer-alle-maschinen/mehrfach-kombinierte-maschinen/" TargetMode="External"/><Relationship Id="rId43" Type="http://schemas.openxmlformats.org/officeDocument/2006/relationships/hyperlink" Target="http://www.maschinenrichtlinie.de/maschinenrichtlinie/neue-mrl-2006-42-eg/sicherheits-anforderungen/fuer-alle-maschinen/vibrationen/" TargetMode="External"/><Relationship Id="rId64" Type="http://schemas.openxmlformats.org/officeDocument/2006/relationships/hyperlink" Target="http://www.maschinenrichtlinie.de/maschinenrichtlinie/neue-mrl-2006-42-eg/sicherheits-anforderungen/fuer-alle-maschinen/inhalt-betriebsanleitung.html" TargetMode="External"/><Relationship Id="rId118" Type="http://schemas.openxmlformats.org/officeDocument/2006/relationships/hyperlink" Target="http://www.maschinenrichtlinie.de/maschinenrichtlinie/neue-mrl-2006-42-eg/sicherheits-anforderungen/bewegliche-maschinen/vibrationen-betriebsanleitung/" TargetMode="External"/><Relationship Id="rId139" Type="http://schemas.openxmlformats.org/officeDocument/2006/relationships/hyperlink" Target="http://www.maschinenrichtlinie.de/maschinenrichtlinie/neue-mrl-2006-42-eg/sicherheits-anforderungen/hebemaschinen/informationen-kennzeichnung/" TargetMode="External"/><Relationship Id="rId85" Type="http://schemas.openxmlformats.org/officeDocument/2006/relationships/hyperlink" Target="http://www.maschinenrichtlinie.de/maschinenrichtlinie/neue-mrl-2006-42-eg/sicherheits-anforderungen/pestizidausbringungsmaschinen/246-wartung/" TargetMode="External"/><Relationship Id="rId150" Type="http://schemas.openxmlformats.org/officeDocument/2006/relationships/hyperlink" Target="http://www.maschinenrichtlinie.de/maschinenrichtlinie/neue-mrl-2006-42-eg/sicherheits-anforderungen/bergbaumaschinen/brand/" TargetMode="External"/><Relationship Id="rId12" Type="http://schemas.openxmlformats.org/officeDocument/2006/relationships/hyperlink" Target="http://www.maschinenrichtlinie.de/maschinenrichtlinie/neue-mrl-2006-42-eg/sicherheits-anforderungen/fuer-alle-maschinen/1241-normales-stillsetzen/" TargetMode="External"/><Relationship Id="rId17" Type="http://schemas.openxmlformats.org/officeDocument/2006/relationships/hyperlink" Target="http://www.maschinenrichtlinie.de/maschinenrichtlinie/neue-mrl-2006-42-eg/sicherheits-anforderungen/fuer-alle-maschinen/energieversorgung/" TargetMode="External"/><Relationship Id="rId33" Type="http://schemas.openxmlformats.org/officeDocument/2006/relationships/hyperlink" Target="http://www.maschinenrichtlinie.de/maschinenrichtlinie/neue-mrl-2006-42-eg/sicherheits-anforderungen/fuer-alle-maschinen/verstellbare-schutzeinrichtung/" TargetMode="External"/><Relationship Id="rId38" Type="http://schemas.openxmlformats.org/officeDocument/2006/relationships/hyperlink" Target="http://www.maschinenrichtlinie.de/maschinenrichtlinie/neue-mrl-2006-42-eg/sicherheits-anforderungen/fuer-alle-maschinen/montagefehler/" TargetMode="External"/><Relationship Id="rId59" Type="http://schemas.openxmlformats.org/officeDocument/2006/relationships/hyperlink" Target="http://www.maschinenrichtlinie.de/maschinenrichtlinie/neue-mrl-2006-42-eg/sicherheits-anforderungen/fuer-alle-maschinen/warneinrichtungen/" TargetMode="External"/><Relationship Id="rId103" Type="http://schemas.openxmlformats.org/officeDocument/2006/relationships/hyperlink" Target="http://www.maschinenrichtlinie.de/maschinenrichtlinie/neue-mrl-2006-42-eg/sicherheits-anforderungen/bewegliche-maschinen/stoerung-des-steuerkreises/" TargetMode="External"/><Relationship Id="rId108" Type="http://schemas.openxmlformats.org/officeDocument/2006/relationships/hyperlink" Target="http://www.maschinenrichtlinie.de/maschinenrichtlinie/neue-mrl-2006-42-eg/sicherheits-anforderungen/bewegliche-maschinen/herabfallende-gegenstaende/" TargetMode="External"/><Relationship Id="rId124" Type="http://schemas.openxmlformats.org/officeDocument/2006/relationships/hyperlink" Target="http://www.maschinenrichtlinie.de/maschinenrichtlinie/neue-mrl-2006-42-eg/sicherheits-anforderungen/hebemaschinen/festigkeit/" TargetMode="External"/><Relationship Id="rId129" Type="http://schemas.openxmlformats.org/officeDocument/2006/relationships/hyperlink" Target="http://www.maschinenrichtlinie.de/maschinenrichtlinie/neue-mrl-2006-42-eg/sicherheits-anforderungen/hebemaschinen/feste-ladestellen-anfahren/" TargetMode="External"/><Relationship Id="rId54" Type="http://schemas.openxmlformats.org/officeDocument/2006/relationships/hyperlink" Target="http://www.maschinenrichtlinie.de/maschinenrichtlinie/neue-mrl-2006-42-eg/sicherheits-anforderungen/fuer-alle-maschinen/eingriffe-bedienungspersonal/" TargetMode="External"/><Relationship Id="rId70" Type="http://schemas.openxmlformats.org/officeDocument/2006/relationships/hyperlink" Target="http://www.maschinenrichtlinie.de/maschinenrichtlinie/neue-mrl-2006-42-eg/sicherheits-anforderungen/handgehaltene-maschinen/betriebsanleitung-hand-maschin/" TargetMode="External"/><Relationship Id="rId75" Type="http://schemas.openxmlformats.org/officeDocument/2006/relationships/hyperlink" Target="http://www.maschinenrichtlinie.de/maschinenrichtlinie/neue-mrl-2006-42-eg/sicherheits-anforderungen/pestizidausbringungsmaschinen/241-begriffsbestimmung/" TargetMode="External"/><Relationship Id="rId91" Type="http://schemas.openxmlformats.org/officeDocument/2006/relationships/hyperlink" Target="http://www.maschinenrichtlinie.de/maschinenrichtlinie/neue-mrl-2006-42-eg/sicherheits-anforderungen/pestizidausbringungsmaschinen/2410-betriebsanleitung/" TargetMode="External"/><Relationship Id="rId96" Type="http://schemas.openxmlformats.org/officeDocument/2006/relationships/hyperlink" Target="http://www.maschinenrichtlinie.de/maschinenrichtlinie/neue-mrl-2006-42-eg/sicherheits-anforderungen/bewegliche-maschinen/sitze-bewegliche-maschinen/" TargetMode="External"/><Relationship Id="rId140" Type="http://schemas.openxmlformats.org/officeDocument/2006/relationships/hyperlink" Target="http://www.maschinenrichtlinie.de/maschinenrichtlinie/neue-mrl-2006-42-eg/sicherheits-anforderungen/hebemaschinen/ketten-seile-gurte/" TargetMode="External"/><Relationship Id="rId145" Type="http://schemas.openxmlformats.org/officeDocument/2006/relationships/hyperlink" Target="http://www.maschinenrichtlinie.de/maschinenrichtlinie/neue-mrl-2006-42-eg/sicherheits-anforderungen/bergbaumaschinen/maschinen-einsatz-unter-tage/" TargetMode="External"/><Relationship Id="rId161" Type="http://schemas.openxmlformats.org/officeDocument/2006/relationships/hyperlink" Target="http://www.maschinenrichtlinie.de/maschinenrichtlinie/neue-mrl-2006-42-eg/sicherheits-anforderungen/personenheben/befehlseinrichtung-haltestelle/" TargetMode="External"/><Relationship Id="rId166" Type="http://schemas.openxmlformats.org/officeDocument/2006/relationships/drawing" Target="../drawings/drawing4.xml"/><Relationship Id="rId1" Type="http://schemas.openxmlformats.org/officeDocument/2006/relationships/hyperlink" Target="http://www.maschinenrichtlinie.de/maschinenrichtlinie/neue-mrl-2006-42-eg/sicherheits-anforderungen/fuer-alle-maschinen/integration-der-sicherheit/" TargetMode="External"/><Relationship Id="rId6" Type="http://schemas.openxmlformats.org/officeDocument/2006/relationships/hyperlink" Target="http://www.maschinenrichtlinie.de/maschinenrichtlinie/neue-mrl-2006-42-eg/sicherheits-anforderungen/fuer-alle-maschinen/117-bedienungsplaetze/" TargetMode="External"/><Relationship Id="rId23" Type="http://schemas.openxmlformats.org/officeDocument/2006/relationships/hyperlink" Target="http://www.maschinenrichtlinie.de/maschinenrichtlinie/neue-mrl-2006-42-eg/sicherheits-anforderungen/fuer-alle-maschinen/verwendungsbedingungen/" TargetMode="External"/><Relationship Id="rId28" Type="http://schemas.openxmlformats.org/officeDocument/2006/relationships/hyperlink" Target="http://www.maschinenrichtlinie.de/maschinenrichtlinie/neue-mrl-2006-42-eg/sicherheits-anforderungen/fuer-alle-maschinen/unkontrollierte-bewegungen/" TargetMode="External"/><Relationship Id="rId49" Type="http://schemas.openxmlformats.org/officeDocument/2006/relationships/hyperlink" Target="http://www.maschinenrichtlinie.de/maschinenrichtlinie/neue-mrl-2006-42-eg/sicherheits-anforderungen/fuer-alle-maschinen/ausrutschen-stolpern-sturz/" TargetMode="External"/><Relationship Id="rId114" Type="http://schemas.openxmlformats.org/officeDocument/2006/relationships/hyperlink" Target="http://www.maschinenrichtlinie.de/maschinenrichtlinie/neue-mrl-2006-42-eg/sicherheits-anforderungen/bewegliche-maschinen/emission-gefaehrliche-stoffe/" TargetMode="External"/><Relationship Id="rId119" Type="http://schemas.openxmlformats.org/officeDocument/2006/relationships/hyperlink" Target="http://www.maschinenrichtlinie.de/maschinenrichtlinie/neue-mrl-2006-42-eg/sicherheits-anforderungen/bewegliche-maschinen/verwendungsmoeglichkeiten/" TargetMode="External"/><Relationship Id="rId44" Type="http://schemas.openxmlformats.org/officeDocument/2006/relationships/hyperlink" Target="http://www.maschinenrichtlinie.de/maschinenrichtlinie/neue-mrl-2006-42-eg/sicherheits-anforderungen/fuer-alle-maschinen/strahlung/" TargetMode="External"/><Relationship Id="rId60" Type="http://schemas.openxmlformats.org/officeDocument/2006/relationships/hyperlink" Target="http://www.maschinenrichtlinie.de/maschinenrichtlinie/neue-mrl-2006-42-eg/sicherheits-anforderungen/fuer-alle-maschinen/warnung-vor-restrisiken/" TargetMode="External"/><Relationship Id="rId65" Type="http://schemas.openxmlformats.org/officeDocument/2006/relationships/hyperlink" Target="http://www.maschinenrichtlinie.de/maschinenrichtlinie/neue-mrl-2006-42-eg/sicherheits-anforderungen/fuer-alle-maschinen/verkaufsprospekte.html" TargetMode="External"/><Relationship Id="rId81" Type="http://schemas.openxmlformats.org/officeDocument/2006/relationships/hyperlink" Target="http://www.maschinenrichtlinie.de/maschinenrichtlinie/neue-mrl-2006-42-eg/sicherheits-anforderungen/pestizidausbringungsmaschinen/245-ausbringung-von-pestiziden/2451-ausbringungsrate/" TargetMode="External"/><Relationship Id="rId86" Type="http://schemas.openxmlformats.org/officeDocument/2006/relationships/hyperlink" Target="http://www.maschinenrichtlinie.de/maschinenrichtlinie/neue-mrl-2006-42-eg/sicherheits-anforderungen/pestizidausbringungsmaschinen/246-wartung/2461-reinigung/" TargetMode="External"/><Relationship Id="rId130" Type="http://schemas.openxmlformats.org/officeDocument/2006/relationships/hyperlink" Target="http://www.maschinenrichtlinie.de/maschinenrichtlinie/neue-mrl-2006-42-eg/sicherheits-anforderungen/hebemaschinen/bewegungen-des-lasttraegers/" TargetMode="External"/><Relationship Id="rId135" Type="http://schemas.openxmlformats.org/officeDocument/2006/relationships/hyperlink" Target="http://www.maschinenrichtlinie.de/maschinenrichtlinie/neue-mrl-2006-42-eg/sicherheits-anforderungen/hebemaschinen/zwecktauglichkeit/" TargetMode="External"/><Relationship Id="rId151" Type="http://schemas.openxmlformats.org/officeDocument/2006/relationships/hyperlink" Target="http://www.maschinenrichtlinie.de/maschinenrichtlinie/neue-mrl-2006-42-eg/sicherheits-anforderungen/bergbaumaschinen/emission-von-abgasen/" TargetMode="External"/><Relationship Id="rId156" Type="http://schemas.openxmlformats.org/officeDocument/2006/relationships/hyperlink" Target="http://www.maschinenrichtlinie.de/maschinenrichtlinie/neue-mrl-2006-42-eg/sicherheits-anforderungen/personenheben/bewegung-des-lasttraegers/" TargetMode="External"/><Relationship Id="rId13" Type="http://schemas.openxmlformats.org/officeDocument/2006/relationships/hyperlink" Target="http://www.maschinenrichtlinie.de/maschinenrichtlinie/neue-mrl-2006-42-eg/sicherheits-anforderungen/fuer-alle-maschinen/betriebsbedingtes-stillsetzen/" TargetMode="External"/><Relationship Id="rId18" Type="http://schemas.openxmlformats.org/officeDocument/2006/relationships/hyperlink" Target="http://www.maschinenrichtlinie.de/maschinenrichtlinie/neue-mrl-2006-42-eg/sicherheits-anforderungen/fuer-alle-maschinen/verlust-der-standsicherheit/" TargetMode="External"/><Relationship Id="rId39" Type="http://schemas.openxmlformats.org/officeDocument/2006/relationships/hyperlink" Target="http://www.maschinenrichtlinie.de/maschinenrichtlinie/neue-mrl-2006-42-eg/sicherheits-anforderungen/fuer-alle-maschinen/extreme-temperaturen/" TargetMode="External"/><Relationship Id="rId109" Type="http://schemas.openxmlformats.org/officeDocument/2006/relationships/hyperlink" Target="http://www.maschinenrichtlinie.de/maschinenrichtlinie/neue-mrl-2006-42-eg/sicherheits-anforderungen/bewegliche-maschinen/zugaenge/" TargetMode="External"/><Relationship Id="rId34" Type="http://schemas.openxmlformats.org/officeDocument/2006/relationships/hyperlink" Target="http://www.maschinenrichtlinie.de/maschinenrichtlinie/neue-mrl-2006-42-eg/sicherheits-anforderungen/fuer-alle-maschinen/nichttrennen-schutzeinrichtung/" TargetMode="External"/><Relationship Id="rId50" Type="http://schemas.openxmlformats.org/officeDocument/2006/relationships/hyperlink" Target="http://www.maschinenrichtlinie.de/maschinenrichtlinie/neue-mrl-2006-42-eg/sicherheits-anforderungen/fuer-alle-maschinen/blitzschlag/" TargetMode="External"/><Relationship Id="rId55" Type="http://schemas.openxmlformats.org/officeDocument/2006/relationships/hyperlink" Target="http://www.maschinenrichtlinie.de/maschinenrichtlinie/neue-mrl-2006-42-eg/sicherheits-anforderungen/fuer-alle-maschinen/reinigung-maschinenteile/" TargetMode="External"/><Relationship Id="rId76" Type="http://schemas.openxmlformats.org/officeDocument/2006/relationships/hyperlink" Target="http://www.maschinenrichtlinie.de/maschinenrichtlinie/neue-mrl-2006-42-eg/sicherheits-anforderungen/pestizidausbringungsmaschinen/241-begriffsbestimmung/" TargetMode="External"/><Relationship Id="rId97" Type="http://schemas.openxmlformats.org/officeDocument/2006/relationships/hyperlink" Target="http://www.maschinenrichtlinie.de/maschinenrichtlinie/neue-mrl-2006-42-eg/sicherheits-anforderungen/bewegliche-maschinen/plaetze-fuer-andere-personen/" TargetMode="External"/><Relationship Id="rId104" Type="http://schemas.openxmlformats.org/officeDocument/2006/relationships/hyperlink" Target="http://www.maschinenrichtlinie.de/maschinenrichtlinie/anhang-i-sicherheitsanforderungen/bewegliche-maschinen/mechanische-gefaehrdungen/" TargetMode="External"/><Relationship Id="rId120" Type="http://schemas.openxmlformats.org/officeDocument/2006/relationships/hyperlink" Target="http://www.maschinenrichtlinie.de/maschinenrichtlinie/neue-mrl-2006-42-eg/sicherheits-anforderungen/hebemaschinen/hebemaschinen/" TargetMode="External"/><Relationship Id="rId125" Type="http://schemas.openxmlformats.org/officeDocument/2006/relationships/hyperlink" Target="http://www.maschinenrichtlinie.de/maschinenrichtlinie/neue-mrl-2006-42-eg/sicherheits-anforderungen/hebemaschinen/rollen-trommeln-scheiben-seile/" TargetMode="External"/><Relationship Id="rId141" Type="http://schemas.openxmlformats.org/officeDocument/2006/relationships/hyperlink" Target="http://www.maschinenrichtlinie.de/maschinenrichtlinie/neue-mrl-2006-42-eg/sicherheits-anforderungen/hebemaschinen/lastaufnahmemittel/" TargetMode="External"/><Relationship Id="rId146" Type="http://schemas.openxmlformats.org/officeDocument/2006/relationships/hyperlink" Target="http://www.maschinenrichtlinie.de/maschinenrichtlinie/anhang-i-sicherheitsanforderungen/bergbaumaschinen/mangelnde-standsicherheit/" TargetMode="External"/><Relationship Id="rId167" Type="http://schemas.openxmlformats.org/officeDocument/2006/relationships/table" Target="../tables/table18.xml"/><Relationship Id="rId7" Type="http://schemas.openxmlformats.org/officeDocument/2006/relationships/hyperlink" Target="http://www.maschinenrichtlinie.de/maschinenrichtlinie/neue-mrl-2006-42-eg/sicherheits-anforderungen/fuer-alle-maschinen/118-sitze/" TargetMode="External"/><Relationship Id="rId71" Type="http://schemas.openxmlformats.org/officeDocument/2006/relationships/hyperlink" Target="http://www.maschinenrichtlinie.de/maschinenrichtlinie/neue-mrl-2006-42-eg/sicherheits-anforderungen/schussgeraete/" TargetMode="External"/><Relationship Id="rId92" Type="http://schemas.openxmlformats.org/officeDocument/2006/relationships/hyperlink" Target="http://www.maschinenrichtlinie.de/maschinenrichtlinie/neue-mrl-2006-42-eg/sicherheits-anforderungen/bewegliche-maschinen/" TargetMode="External"/><Relationship Id="rId162" Type="http://schemas.openxmlformats.org/officeDocument/2006/relationships/hyperlink" Target="http://www.maschinenrichtlinie.de/maschinenrichtlinie/neue-mrl-2006-42-eg/sicherheits-anforderungen/personenheben/zugang-zum-lasttraeger/" TargetMode="External"/><Relationship Id="rId2" Type="http://schemas.openxmlformats.org/officeDocument/2006/relationships/hyperlink" Target="http://www.maschinenrichtlinie.de/maschinenrichtlinie/neue-mrl-2006-42-eg/sicherheits-anforderungen/fuer-alle-maschinen/materialien-produkte/" TargetMode="External"/><Relationship Id="rId29" Type="http://schemas.openxmlformats.org/officeDocument/2006/relationships/hyperlink" Target="http://www.maschinenrichtlinie.de/maschinenrichtlinie/neue-mrl-2006-42-eg/sicherheits-anforderungen/fuer-alle-maschinen/anforder-schutzeinrichtungen/" TargetMode="External"/><Relationship Id="rId24" Type="http://schemas.openxmlformats.org/officeDocument/2006/relationships/hyperlink" Target="http://www.maschinenrichtlinie.de/maschinenrichtlinie/neue-mrl-2006-42-eg/sicherheits-anforderungen/fuer-alle-maschinen/risiken-durch-bewegliche-teile/" TargetMode="External"/><Relationship Id="rId40" Type="http://schemas.openxmlformats.org/officeDocument/2006/relationships/hyperlink" Target="http://www.maschinenrichtlinie.de/maschinenrichtlinie/neue-mrl-2006-42-eg/sicherheits-anforderungen/fuer-alle-maschinen/brand/" TargetMode="External"/><Relationship Id="rId45" Type="http://schemas.openxmlformats.org/officeDocument/2006/relationships/hyperlink" Target="http://www.maschinenrichtlinie.de/maschinenrichtlinie/neue-mrl-2006-42-eg/sicherheits-anforderungen/fuer-alle-maschinen/strahlung-von-aussen/" TargetMode="External"/><Relationship Id="rId66" Type="http://schemas.openxmlformats.org/officeDocument/2006/relationships/hyperlink" Target="http://www.maschinenrichtlinie.de/maschinenrichtlinie/neue-mrl-2006-42-eg/sicherheits-anforderungen/nahrungsmittelmaschinen/nahrungsmittelmaschinen-allgem/" TargetMode="External"/><Relationship Id="rId87" Type="http://schemas.openxmlformats.org/officeDocument/2006/relationships/hyperlink" Target="http://www.maschinenrichtlinie.de/maschinenrichtlinie/neue-mrl-2006-42-eg/sicherheits-anforderungen/pestizidausbringungsmaschinen/246-wartung/2462-instandhaltung/" TargetMode="External"/><Relationship Id="rId110" Type="http://schemas.openxmlformats.org/officeDocument/2006/relationships/hyperlink" Target="http://www.maschinenrichtlinie.de/maschinenrichtlinie/neue-mrl-2006-42-eg/sicherheits-anforderungen/bewegliche-maschinen/anhaengevorrichtungen/" TargetMode="External"/><Relationship Id="rId115" Type="http://schemas.openxmlformats.org/officeDocument/2006/relationships/hyperlink" Target="http://www.maschinenrichtlinie.de/maschinenrichtlinie/neue-mrl-2006-42-eg/sicherheits-anforderungen/bewegliche-maschinen/informationen-angaben/" TargetMode="External"/><Relationship Id="rId131" Type="http://schemas.openxmlformats.org/officeDocument/2006/relationships/hyperlink" Target="http://www.maschinenrichtlinie.de/maschinenrichtlinie/neue-mrl-2006-42-eg/sicherheits-anforderungen/hebemaschinen/zugang-zum-lasttraeger/" TargetMode="External"/><Relationship Id="rId136" Type="http://schemas.openxmlformats.org/officeDocument/2006/relationships/hyperlink" Target="http://www.maschinenrichtlinie.de/maschinenrichtlinie/neue-mrl-2006-42-eg/sicherheits-anforderungen/hebemaschinen/bewegungssteuerung/" TargetMode="External"/><Relationship Id="rId157" Type="http://schemas.openxmlformats.org/officeDocument/2006/relationships/hyperlink" Target="http://www.maschinenrichtlinie.de/maschinenrichtlinie/neue-mrl-2006-42-eg/sicherheits-anforderungen/personenheben/sturz-aus-dem-lasttraeger/" TargetMode="External"/><Relationship Id="rId61" Type="http://schemas.openxmlformats.org/officeDocument/2006/relationships/hyperlink" Target="http://www.maschinenrichtlinie.de/maschinenrichtlinie/neue-mrl-2006-42-eg/sicherheits-anforderungen/fuer-alle-maschinen/kennzeichnung-der-maschinen/" TargetMode="External"/><Relationship Id="rId82" Type="http://schemas.openxmlformats.org/officeDocument/2006/relationships/hyperlink" Target="http://www.maschinenrichtlinie.de/maschinenrichtlinie/neue-mrl-2006-42-eg/sicherheits-anforderungen/pestizidausbringungsmaschinen/245-ausbringung-von-pestiziden/2452-verteilung-anlagerung-und-abdrift-von-pestiziden/" TargetMode="External"/><Relationship Id="rId152" Type="http://schemas.openxmlformats.org/officeDocument/2006/relationships/hyperlink" Target="http://www.maschinenrichtlinie.de/maschinenrichtlinie/neue-mrl-2006-42-eg/sicherheits-anforderungen/personenheben/heben-von-personen/" TargetMode="External"/><Relationship Id="rId19" Type="http://schemas.openxmlformats.org/officeDocument/2006/relationships/hyperlink" Target="http://www.maschinenrichtlinie.de/maschinenrichtlinie/neue-mrl-2006-42-eg/sicherheits-anforderungen/fuer-alle-maschinen/bruchrisiko-beim-betrieb/" TargetMode="External"/><Relationship Id="rId14" Type="http://schemas.openxmlformats.org/officeDocument/2006/relationships/hyperlink" Target="http://www.maschinenrichtlinie.de/maschinenrichtlinie/neue-mrl-2006-42-eg/sicherheits-anforderungen/fuer-alle-maschinen/stillsetzen-im-notfall/" TargetMode="External"/><Relationship Id="rId30" Type="http://schemas.openxmlformats.org/officeDocument/2006/relationships/hyperlink" Target="http://www.maschinenrichtlinie.de/maschinenrichtlinie/neue-mrl-2006-42-eg/sicherheits-anforderungen/fuer-alle-maschinen/trennende-schutzeinrichtungen/" TargetMode="External"/><Relationship Id="rId35" Type="http://schemas.openxmlformats.org/officeDocument/2006/relationships/hyperlink" Target="http://www.maschinenrichtlinie.de/maschinenrichtlinie/neue-mrl-2006-42-eg/sicherheits-anforderungen/fuer-alle-maschinen/elektrische-energieversorgung/" TargetMode="External"/><Relationship Id="rId56" Type="http://schemas.openxmlformats.org/officeDocument/2006/relationships/hyperlink" Target="http://www.maschinenrichtlinie.de/maschinenrichtlinie/neue-mrl-2006-42-eg/sicherheits-anforderungen/fuer-alle-maschinen/17-informationen/" TargetMode="External"/><Relationship Id="rId77" Type="http://schemas.openxmlformats.org/officeDocument/2006/relationships/hyperlink" Target="http://www.maschinenrichtlinie.de/maschinenrichtlinie/neue-mrl-2006-42-eg/sicherheits-anforderungen/pestizidausbringungsmaschinen/242-allgemeines/" TargetMode="External"/><Relationship Id="rId100" Type="http://schemas.openxmlformats.org/officeDocument/2006/relationships/hyperlink" Target="http://www.maschinenrichtlinie.de/maschinenrichtlinie/neue-mrl-2006-42-eg/sicherheits-anforderungen/bewegliche-maschinen/ingangsetzen-verfahren-bewegli/" TargetMode="External"/><Relationship Id="rId105" Type="http://schemas.openxmlformats.org/officeDocument/2006/relationships/hyperlink" Target="http://www.maschinenrichtlinie.de/maschinenrichtlinie/neue-mrl-2006-42-eg/sicherheits-anforderungen/bewegliche-maschinen/unkontrollierte-bewegungen/" TargetMode="External"/><Relationship Id="rId126" Type="http://schemas.openxmlformats.org/officeDocument/2006/relationships/hyperlink" Target="http://www.maschinenrichtlinie.de/maschinenrichtlinie/neue-mrl-2006-42-eg/sicherheits-anforderungen/hebemaschinen/lastaufnahmemittel-bauteile/" TargetMode="External"/><Relationship Id="rId147" Type="http://schemas.openxmlformats.org/officeDocument/2006/relationships/hyperlink" Target="http://www.maschinenrichtlinie.de/maschinenrichtlinie/neue-mrl-2006-42-eg/sicherheits-anforderungen/bergbaumaschinen/bewegungsfreiheit/" TargetMode="External"/><Relationship Id="rId8" Type="http://schemas.openxmlformats.org/officeDocument/2006/relationships/hyperlink" Target="http://www.maschinenrichtlinie.de/maschinenrichtlinie/neue-mrl-2006-42-eg/sicherheits-anforderungen/fuer-alle-maschinen/steuerungen-befehlseinrichtung/" TargetMode="External"/><Relationship Id="rId51" Type="http://schemas.openxmlformats.org/officeDocument/2006/relationships/hyperlink" Target="http://www.maschinenrichtlinie.de/maschinenrichtlinie/neue-mrl-2006-42-eg/sicherheits-anforderungen/fuer-alle-maschinen/wartung-der-maschine/" TargetMode="External"/><Relationship Id="rId72" Type="http://schemas.openxmlformats.org/officeDocument/2006/relationships/hyperlink" Target="http://www.maschinenrichtlinie.de/maschinenrichtlinie/neue-mrl-2006-42-eg/sicherheits-anforderungen/schussgeraete/schussgeraete-allgemeines/" TargetMode="External"/><Relationship Id="rId93" Type="http://schemas.openxmlformats.org/officeDocument/2006/relationships/hyperlink" Target="http://www.maschinenrichtlinie.de/maschinenrichtlinie/neue-mrl-2006-42-eg/sicherheits-anforderungen/bewegliche-maschinen/begriffsbestimmungen-beweglich/" TargetMode="External"/><Relationship Id="rId98" Type="http://schemas.openxmlformats.org/officeDocument/2006/relationships/hyperlink" Target="http://www.maschinenrichtlinie.de/maschinenrichtlinie/neue-mrl-2006-42-eg/sicherheits-anforderungen/bewegliche-maschinen/steuerung-bewegliche-maschinen/" TargetMode="External"/><Relationship Id="rId121" Type="http://schemas.openxmlformats.org/officeDocument/2006/relationships/hyperlink" Target="http://www.maschinenrichtlinie.de/maschinenrichtlinie/neue-mrl-2006-42-eg/sicherheits-anforderungen/hebemaschinen/begriffsbestimmungen/" TargetMode="External"/><Relationship Id="rId142" Type="http://schemas.openxmlformats.org/officeDocument/2006/relationships/hyperlink" Target="http://www.maschinenrichtlinie.de/maschinenrichtlinie/neue-mrl-2006-42-eg/sicherheits-anforderungen/hebemaschinen/info-lastenheben/" TargetMode="External"/><Relationship Id="rId163" Type="http://schemas.openxmlformats.org/officeDocument/2006/relationships/hyperlink" Target="http://www.maschinenrichtlinie.de/maschinenrichtlinie/neue-mrl-2006-42-eg/sicherheits-anforderungen/personenheben/kennzeichnung/" TargetMode="External"/><Relationship Id="rId3" Type="http://schemas.openxmlformats.org/officeDocument/2006/relationships/hyperlink" Target="http://www.maschinenrichtlinie.de/maschinenrichtlinie/neue-mrl-2006-42-eg/sicherheits-anforderungen/fuer-alle-maschinen/beleuchtung/" TargetMode="External"/><Relationship Id="rId25" Type="http://schemas.openxmlformats.org/officeDocument/2006/relationships/hyperlink" Target="http://www.maschinenrichtlinie.de/maschinenrichtlinie/neue-mrl-2006-42-eg/sicherheits-anforderungen/fuer-alle-maschinen/wahl-der-schutzeinrichtungen/" TargetMode="External"/><Relationship Id="rId46" Type="http://schemas.openxmlformats.org/officeDocument/2006/relationships/hyperlink" Target="http://www.maschinenrichtlinie.de/maschinenrichtlinie/neue-mrl-2006-42-eg/sicherheits-anforderungen/fuer-alle-maschinen/laserstrahlung/" TargetMode="External"/><Relationship Id="rId67" Type="http://schemas.openxmlformats.org/officeDocument/2006/relationships/hyperlink" Target="http://www.maschinenrichtlinie.de/maschinenrichtlinie/neue-mrl-2006-42-eg/sicherheits-anforderungen/nahrungsmittelmaschinen/" TargetMode="External"/><Relationship Id="rId116" Type="http://schemas.openxmlformats.org/officeDocument/2006/relationships/hyperlink" Target="http://www.maschinenrichtlinie.de/maschinenrichtlinie/neue-mrl-2006-42-eg/sicherheits-anforderungen/bewegliche-maschinen/zeichen-signaleinrichtungen/" TargetMode="External"/><Relationship Id="rId137" Type="http://schemas.openxmlformats.org/officeDocument/2006/relationships/hyperlink" Target="http://www.maschinenrichtlinie.de/maschinenrichtlinie/neue-mrl-2006-42-eg/sicherheits-anforderungen/hebemaschinen/belastungsbegrenzung/" TargetMode="External"/><Relationship Id="rId158" Type="http://schemas.openxmlformats.org/officeDocument/2006/relationships/hyperlink" Target="http://www.maschinenrichtlinie.de/maschinenrichtlinie/neue-mrl-2006-42-eg/sicherheits-anforderungen/personenheben/herabfallende-gegenstaende/" TargetMode="External"/><Relationship Id="rId20" Type="http://schemas.openxmlformats.org/officeDocument/2006/relationships/hyperlink" Target="http://www.maschinenrichtlinie.de/maschinenrichtlinie/neue-mrl-2006-42-eg/sicherheits-anforderungen/fuer-alle-maschinen/herabfallende-gegenstaende/" TargetMode="External"/><Relationship Id="rId41" Type="http://schemas.openxmlformats.org/officeDocument/2006/relationships/hyperlink" Target="http://www.maschinenrichtlinie.de/maschinenrichtlinie/neue-mrl-2006-42-eg/sicherheits-anforderungen/fuer-alle-maschinen/explosion/" TargetMode="External"/><Relationship Id="rId62" Type="http://schemas.openxmlformats.org/officeDocument/2006/relationships/hyperlink" Target="http://www.maschinenrichtlinie.de/maschinenrichtlinie/neue-mrl-2006-42-eg/sicherheits-anforderungen/fuer-alle-maschinen/betriebsanleitung/" TargetMode="External"/><Relationship Id="rId83" Type="http://schemas.openxmlformats.org/officeDocument/2006/relationships/hyperlink" Target="http://www.maschinenrichtlinie.de/maschinenrichtlinie/neue-mrl-2006-42-eg/sicherheits-anforderungen/pestizidausbringungsmaschinen/245-ausbringung-von-pestiziden/2453-pruefungen/" TargetMode="External"/><Relationship Id="rId88" Type="http://schemas.openxmlformats.org/officeDocument/2006/relationships/hyperlink" Target="http://www.maschinenrichtlinie.de/maschinenrichtlinie/neue-mrl-2006-42-eg/sicherheits-anforderungen/pestizidausbringungsmaschinen/247-kontrollen/" TargetMode="External"/><Relationship Id="rId111" Type="http://schemas.openxmlformats.org/officeDocument/2006/relationships/hyperlink" Target="http://www.maschinenrichtlinie.de/maschinenrichtlinie/neue-mrl-2006-42-eg/sicherheits-anforderungen/bewegliche-maschinen/kraftuebertragung/" TargetMode="External"/><Relationship Id="rId132" Type="http://schemas.openxmlformats.org/officeDocument/2006/relationships/hyperlink" Target="http://www.maschinenrichtlinie.de/maschinenrichtlinie/neue-mrl-2006-42-eg/sicherheits-anforderungen/hebemaschinen/kontakt-mit-lasttraeger/" TargetMode="External"/><Relationship Id="rId153" Type="http://schemas.openxmlformats.org/officeDocument/2006/relationships/hyperlink" Target="http://www.maschinenrichtlinie.de/maschinenrichtlinie/neue-mrl-2006-42-eg/sicherheits-anforderungen/personenheben/festigkeit/" TargetMode="External"/><Relationship Id="rId15" Type="http://schemas.openxmlformats.org/officeDocument/2006/relationships/hyperlink" Target="http://www.maschinenrichtlinie.de/maschinenrichtlinie/neue-mrl-2006-42-eg/sicherheits-anforderungen/fuer-alle-maschinen/gesamtheit-von-maschinen/" TargetMode="External"/><Relationship Id="rId36" Type="http://schemas.openxmlformats.org/officeDocument/2006/relationships/hyperlink" Target="http://www.maschinenrichtlinie.de/maschinenrichtlinie/neue-mrl-2006-42-eg/sicherheits-anforderungen/fuer-alle-maschinen/statische-elektrizit/" TargetMode="External"/><Relationship Id="rId57" Type="http://schemas.openxmlformats.org/officeDocument/2006/relationships/hyperlink" Target="http://www.maschinenrichtlinie.de/maschinenrichtlinie/neue-mrl-2006-42-eg/sicherheits-anforderungen/fuer-alle-maschinen/informationen-und-warnhinweise/" TargetMode="External"/><Relationship Id="rId106" Type="http://schemas.openxmlformats.org/officeDocument/2006/relationships/hyperlink" Target="http://www.maschinenrichtlinie.de/maschinenrichtlinie/neue-mrl-2006-42-eg/sicherheits-anforderungen/bewegliche-maschinen/beweglich-uebertragungselement/" TargetMode="External"/><Relationship Id="rId127" Type="http://schemas.openxmlformats.org/officeDocument/2006/relationships/hyperlink" Target="http://www.maschinenrichtlinie.de/maschinenrichtlinie/neue-mrl-2006-42-eg/sicherheits-anforderungen/hebemaschinen/bewegungsbegrenzung/" TargetMode="External"/><Relationship Id="rId10" Type="http://schemas.openxmlformats.org/officeDocument/2006/relationships/hyperlink" Target="http://www.maschinenrichtlinie.de/maschinenrichtlinie/neue-mrl-2006-42-eg/sicherheits-anforderungen/fuer-alle-maschinen/122-stellteile/" TargetMode="External"/><Relationship Id="rId31" Type="http://schemas.openxmlformats.org/officeDocument/2006/relationships/hyperlink" Target="http://www.maschinenrichtlinie.de/maschinenrichtlinie/neue-mrl-2006-42-eg/sicherheits-anforderungen/fuer-alle-maschinen/feste-schutzeinrichtungen/" TargetMode="External"/><Relationship Id="rId52" Type="http://schemas.openxmlformats.org/officeDocument/2006/relationships/hyperlink" Target="http://www.maschinenrichtlinie.de/maschinenrichtlinie/neue-mrl-2006-42-eg/sicherheits-anforderungen/fuer-alle-maschinen/zugang-bedienung-wartung/" TargetMode="External"/><Relationship Id="rId73" Type="http://schemas.openxmlformats.org/officeDocument/2006/relationships/hyperlink" Target="http://www.maschinenrichtlinie.de/maschinenrichtlinie/neue-mrl-2006-42-eg/sicherheits-anforderungen/schussgeraete/betriebsanleitung-schussgeraet/" TargetMode="External"/><Relationship Id="rId78" Type="http://schemas.openxmlformats.org/officeDocument/2006/relationships/hyperlink" Target="http://www.maschinenrichtlinie.de/maschinenrichtlinie/neue-mrl-2006-42-eg/sicherheits-anforderungen/pestizidausbringungsmaschinen/243-bedienung-und-ueberwachung/" TargetMode="External"/><Relationship Id="rId94" Type="http://schemas.openxmlformats.org/officeDocument/2006/relationships/hyperlink" Target="http://www.maschinenrichtlinie.de/maschinenrichtlinie/neue-mrl-2006-42-eg/sicherheits-anforderungen/bewegliche-maschinen/bedienerplaetze/" TargetMode="External"/><Relationship Id="rId99" Type="http://schemas.openxmlformats.org/officeDocument/2006/relationships/hyperlink" Target="http://www.maschinenrichtlinie.de/maschinenrichtlinie/neue-mrl-2006-42-eg/sicherheits-anforderungen/bewegliche-maschinen/stellteile-bewegliche-maschine/" TargetMode="External"/><Relationship Id="rId101" Type="http://schemas.openxmlformats.org/officeDocument/2006/relationships/hyperlink" Target="http://www.maschinenrichtlinie.de/maschinenrichtlinie/neue-mrl-2006-42-eg/sicherheits-anforderungen/bewegliche-maschinen/stillsetzen-bremsen-bewegliche/" TargetMode="External"/><Relationship Id="rId122" Type="http://schemas.openxmlformats.org/officeDocument/2006/relationships/hyperlink" Target="http://www.maschinenrichtlinie.de/maschinenrichtlinie/neue-mrl-2006-42-eg/sicherheits-anforderungen/hebemaschinen/mangelnde-standsicherheit/" TargetMode="External"/><Relationship Id="rId143" Type="http://schemas.openxmlformats.org/officeDocument/2006/relationships/hyperlink" Target="http://www.maschinenrichtlinie.de/maschinenrichtlinie/neue-mrl-2006-42-eg/sicherheits-anforderungen/hebemaschinen/lastaufnahmemittel-betriebsanl/" TargetMode="External"/><Relationship Id="rId148" Type="http://schemas.openxmlformats.org/officeDocument/2006/relationships/hyperlink" Target="http://www.maschinenrichtlinie.de/maschinenrichtlinie/neue-mrl-2006-42-eg/sicherheits-anforderungen/bergbaumaschinen/stellteile/" TargetMode="External"/><Relationship Id="rId164" Type="http://schemas.openxmlformats.org/officeDocument/2006/relationships/hyperlink" Target="http://www.maschinenrichtlinie.de/maschinenrichtlinie/neue-mrl-2006-42-eg/sicherheits-anforderungen/nahrungsmittelmaschinen/betriebsanleitung-nahrungsmitt/" TargetMode="External"/><Relationship Id="rId4" Type="http://schemas.openxmlformats.org/officeDocument/2006/relationships/hyperlink" Target="http://www.maschinenrichtlinie.de/maschinenrichtlinie/neue-mrl-2006-42-eg/sicherheits-anforderungen/fuer-alle-maschinen/115-konstruktion/" TargetMode="External"/><Relationship Id="rId9" Type="http://schemas.openxmlformats.org/officeDocument/2006/relationships/hyperlink" Target="http://www.maschinenrichtlinie.de/maschinenrichtlinie/neue-mrl-2006-42-eg/sicherheits-anforderungen/fuer-alle-maschinen/121-steuerungen/" TargetMode="External"/><Relationship Id="rId26" Type="http://schemas.openxmlformats.org/officeDocument/2006/relationships/hyperlink" Target="http://www.maschinenrichtlinie.de/maschinenrichtlinie/neue-mrl-2006-42-eg/sicherheits-anforderungen/fuer-alle-maschinen/teile-der-kraftuebertragung.html" TargetMode="External"/><Relationship Id="rId47" Type="http://schemas.openxmlformats.org/officeDocument/2006/relationships/hyperlink" Target="http://www.maschinenrichtlinie.de/maschinenrichtlinie/neue-mrl-2006-42-eg/sicherheits-anforderungen/fuer-alle-maschinen/emissionen/" TargetMode="External"/><Relationship Id="rId68" Type="http://schemas.openxmlformats.org/officeDocument/2006/relationships/hyperlink" Target="http://www.maschinenrichtlinie.de/maschinenrichtlinie/neue-mrl-2006-42-eg/sicherheits-anforderungen/handgehaltene-maschinen/" TargetMode="External"/><Relationship Id="rId89" Type="http://schemas.openxmlformats.org/officeDocument/2006/relationships/hyperlink" Target="http://www.maschinenrichtlinie.de/maschinenrichtlinie/neue-mrl-2006-42-eg/sicherheits-anforderungen/pestizidausbringungsmaschinen/248-kennzeichnung/" TargetMode="External"/><Relationship Id="rId112" Type="http://schemas.openxmlformats.org/officeDocument/2006/relationships/hyperlink" Target="http://www.maschinenrichtlinie.de/maschinenrichtlinie/neue-mrl-2006-42-eg/sicherheits-anforderungen/bewegliche-maschinen/batterien/" TargetMode="External"/><Relationship Id="rId133" Type="http://schemas.openxmlformats.org/officeDocument/2006/relationships/hyperlink" Target="http://www.maschinenrichtlinie.de/maschinenrichtlinie/neue-mrl-2006-42-eg/sicherheits-anforderungen/hebemaschinen/herabstuerzende-lasten/" TargetMode="External"/><Relationship Id="rId154" Type="http://schemas.openxmlformats.org/officeDocument/2006/relationships/hyperlink" Target="http://www.maschinenrichtlinie.de/maschinenrichtlinie/neue-mrl-2006-42-eg/sicherheits-anforderungen/personenheben/belastungsbegrenzung/" TargetMode="External"/><Relationship Id="rId16" Type="http://schemas.openxmlformats.org/officeDocument/2006/relationships/hyperlink" Target="http://www.maschinenrichtlinie.de/maschinenrichtlinie/neue-mrl-2006-42-eg/sicherheits-anforderungen/fuer-alle-maschinen/betriebsartenwahlschalter/" TargetMode="External"/><Relationship Id="rId37" Type="http://schemas.openxmlformats.org/officeDocument/2006/relationships/hyperlink" Target="http://www.maschinenrichtlinie.de/maschinenrichtlinie/neue-mrl-2006-42-eg/sicherheits-anforderungen/fuer-alle-maschinen/nichtelektrische-energie/" TargetMode="External"/><Relationship Id="rId58" Type="http://schemas.openxmlformats.org/officeDocument/2006/relationships/hyperlink" Target="http://www.maschinenrichtlinie.de/maschinenrichtlinie/neue-mrl-2006-42-eg/sicherheits-anforderungen/fuer-alle-maschinen/informationen-einrichtungen/" TargetMode="External"/><Relationship Id="rId79" Type="http://schemas.openxmlformats.org/officeDocument/2006/relationships/hyperlink" Target="http://www.maschinenrichtlinie.de/maschinenrichtlinie/neue-mrl-2006-42-eg/sicherheits-anforderungen/pestizidausbringungsmaschinen/244-fuellung-und-entleerung/" TargetMode="External"/><Relationship Id="rId102" Type="http://schemas.openxmlformats.org/officeDocument/2006/relationships/hyperlink" Target="http://www.maschinenrichtlinie.de/maschinenrichtlinie/neue-mrl-2006-42-eg/sicherheits-anforderungen/bewegliche-maschinen/mitgaengergefuehrte-maschinen/" TargetMode="External"/><Relationship Id="rId123" Type="http://schemas.openxmlformats.org/officeDocument/2006/relationships/hyperlink" Target="http://www.maschinenrichtlinie.de/maschinenrichtlinie/neue-mrl-2006-42-eg/sicherheits-anforderungen/hebemaschinen/fuehrungen-laufbahnen/" TargetMode="External"/><Relationship Id="rId144" Type="http://schemas.openxmlformats.org/officeDocument/2006/relationships/hyperlink" Target="http://www.maschinenrichtlinie.de/maschinenrichtlinie/neue-mrl-2006-42-eg/sicherheits-anforderungen/hebemaschinen/lastenheben-betriebsanleit/" TargetMode="External"/><Relationship Id="rId90" Type="http://schemas.openxmlformats.org/officeDocument/2006/relationships/hyperlink" Target="http://www.maschinenrichtlinie.de/maschinenrichtlinie/neue-mrl-2006-42-eg/sicherheits-anforderungen/pestizidausbringungsmaschinen/249-angabe-pestizid/" TargetMode="External"/><Relationship Id="rId165" Type="http://schemas.openxmlformats.org/officeDocument/2006/relationships/printerSettings" Target="../printerSettings/printerSettings10.bin"/><Relationship Id="rId27" Type="http://schemas.openxmlformats.org/officeDocument/2006/relationships/hyperlink" Target="http://www.maschinenrichtlinie.de/maschinenrichtlinie/neue-mrl-2006-42-eg/sicherheits-anforderungen/fuer-alle-maschinen/teile-arbeitsprozess-beteiligt.html" TargetMode="External"/><Relationship Id="rId48" Type="http://schemas.openxmlformats.org/officeDocument/2006/relationships/hyperlink" Target="http://www.maschinenrichtlinie.de/maschinenrichtlinie/neue-mrl-2006-42-eg/sicherheits-anforderungen/fuer-alle-maschinen/eingeschlossen-werden/" TargetMode="External"/><Relationship Id="rId69" Type="http://schemas.openxmlformats.org/officeDocument/2006/relationships/hyperlink" Target="http://www.maschinenrichtlinie.de/maschinenrichtlinie/neue-mrl-2006-42-eg/sicherheits-anforderungen/handgehaltene-maschinen/hand-gehaltene-maschinen-allge/" TargetMode="External"/><Relationship Id="rId113" Type="http://schemas.openxmlformats.org/officeDocument/2006/relationships/hyperlink" Target="http://www.maschinenrichtlinie.de/maschinenrichtlinie/neue-mrl-2006-42-eg/sicherheits-anforderungen/bewegliche-maschinen/brand-bewegliche-maschinen/" TargetMode="External"/><Relationship Id="rId134" Type="http://schemas.openxmlformats.org/officeDocument/2006/relationships/hyperlink" Target="http://www.maschinenrichtlinie.de/maschinenrichtlinie/neue-mrl-2006-42-eg/sicherheits-anforderungen/hebemaschinen/ladestellen/" TargetMode="External"/><Relationship Id="rId80" Type="http://schemas.openxmlformats.org/officeDocument/2006/relationships/hyperlink" Target="http://www.maschinenrichtlinie.de/maschinenrichtlinie/neue-mrl-2006-42-eg/sicherheits-anforderungen/pestizidausbringungsmaschinen/245-ausbringung-von-pestiziden/" TargetMode="External"/><Relationship Id="rId155" Type="http://schemas.openxmlformats.org/officeDocument/2006/relationships/hyperlink" Target="http://www.maschinenrichtlinie.de/maschinenrichtlinie/neue-mrl-2006-42-eg/sicherheits-anforderungen/personenheben/stellteile/" TargetMode="External"/></Relationships>
</file>

<file path=xl/worksheets/_rels/sheet17.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table" Target="../tables/table20.xml"/><Relationship Id="rId1" Type="http://schemas.openxmlformats.org/officeDocument/2006/relationships/table" Target="../tables/table19.xml"/><Relationship Id="rId6" Type="http://schemas.openxmlformats.org/officeDocument/2006/relationships/table" Target="../tables/table24.xml"/><Relationship Id="rId5" Type="http://schemas.openxmlformats.org/officeDocument/2006/relationships/table" Target="../tables/table2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www.maschinenrichtlinie.de/maschinenrichtlinie/neue-mrl-2006-42-eg/sicherheits-anforderungen/fuer-alle-maschinen/anhang-i-definitionen/" TargetMode="External"/><Relationship Id="rId1" Type="http://schemas.openxmlformats.org/officeDocument/2006/relationships/hyperlink" Target="http://www.maschinenrichtlinie.de/maschinenrichtlinie/neue-mrl-2006-42-eg/sicherheits-anforderungen/fuer-alle-maschinen/integration-der-sicherhei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17" Type="http://schemas.openxmlformats.org/officeDocument/2006/relationships/hyperlink" Target="http://www.maschinenrichtlinie.de/maschinenrichtlinie/neue-mrl-2006-42-eg/sicherheits-anforderungen/bewegliche-maschinen/zeichen-signaleinrichtungen/" TargetMode="External"/><Relationship Id="rId21" Type="http://schemas.openxmlformats.org/officeDocument/2006/relationships/hyperlink" Target="http://www.maschinenrichtlinie.de/maschinenrichtlinie/neue-mrl-2006-42-eg/sicherheits-anforderungen/fuer-alle-maschinen/oberflaechen-kanten-ecken/" TargetMode="External"/><Relationship Id="rId42" Type="http://schemas.openxmlformats.org/officeDocument/2006/relationships/hyperlink" Target="http://www.maschinenrichtlinie.de/maschinenrichtlinie/neue-mrl-2006-42-eg/sicherheits-anforderungen/fuer-alle-maschinen/laerm/" TargetMode="External"/><Relationship Id="rId63" Type="http://schemas.openxmlformats.org/officeDocument/2006/relationships/hyperlink" Target="http://www.maschinenrichtlinie.de/maschinenrichtlinie/neue-mrl-2006-42-eg/sicherheits-anforderungen/fuer-alle-maschinen/abfassung-betriebsanleitung.html" TargetMode="External"/><Relationship Id="rId84" Type="http://schemas.openxmlformats.org/officeDocument/2006/relationships/hyperlink" Target="http://www.maschinenrichtlinie.de/maschinenrichtlinie/neue-mrl-2006-42-eg/sicherheits-anforderungen/pestizidausbringungsmaschinen/245-ausbringung-von-pestiziden/2453-pruefungen/" TargetMode="External"/><Relationship Id="rId138" Type="http://schemas.openxmlformats.org/officeDocument/2006/relationships/hyperlink" Target="http://www.maschinenrichtlinie.de/maschinenrichtlinie/neue-mrl-2006-42-eg/sicherheits-anforderungen/hebemaschinen/belastungsbegrenzung/" TargetMode="External"/><Relationship Id="rId159" Type="http://schemas.openxmlformats.org/officeDocument/2006/relationships/hyperlink" Target="http://www.maschinenrichtlinie.de/maschinenrichtlinie/neue-mrl-2006-42-eg/sicherheits-anforderungen/personenheben/herabfallende-gegenstaende/" TargetMode="External"/><Relationship Id="rId170" Type="http://schemas.openxmlformats.org/officeDocument/2006/relationships/comments" Target="../comments1.xml"/><Relationship Id="rId107" Type="http://schemas.openxmlformats.org/officeDocument/2006/relationships/hyperlink" Target="http://www.maschinenrichtlinie.de/maschinenrichtlinie/neue-mrl-2006-42-eg/sicherheits-anforderungen/bewegliche-maschinen/beweglich-uebertragungselement/" TargetMode="External"/><Relationship Id="rId11" Type="http://schemas.openxmlformats.org/officeDocument/2006/relationships/hyperlink" Target="http://www.maschinenrichtlinie.de/maschinenrichtlinie/neue-mrl-2006-42-eg/sicherheits-anforderungen/fuer-alle-maschinen/123-ingangsetzen/" TargetMode="External"/><Relationship Id="rId32" Type="http://schemas.openxmlformats.org/officeDocument/2006/relationships/hyperlink" Target="http://www.maschinenrichtlinie.de/maschinenrichtlinie/neue-mrl-2006-42-eg/sicherheits-anforderungen/fuer-alle-maschinen/schutzeinrichtung-verriegelung/" TargetMode="External"/><Relationship Id="rId53" Type="http://schemas.openxmlformats.org/officeDocument/2006/relationships/hyperlink" Target="http://www.maschinenrichtlinie.de/maschinenrichtlinie/neue-mrl-2006-42-eg/sicherheits-anforderungen/fuer-alle-maschinen/trennung-von-energiequellen/" TargetMode="External"/><Relationship Id="rId74" Type="http://schemas.openxmlformats.org/officeDocument/2006/relationships/hyperlink" Target="http://www.maschinenrichtlinie.de/maschinenrichtlinie/neue-mrl-2006-42-eg/sicherheits-anforderungen/schussgeraete/betriebsanleitung-schussgeraet/" TargetMode="External"/><Relationship Id="rId128" Type="http://schemas.openxmlformats.org/officeDocument/2006/relationships/hyperlink" Target="http://www.maschinenrichtlinie.de/maschinenrichtlinie/neue-mrl-2006-42-eg/sicherheits-anforderungen/hebemaschinen/bewegungsbegrenzung/" TargetMode="External"/><Relationship Id="rId149" Type="http://schemas.openxmlformats.org/officeDocument/2006/relationships/hyperlink" Target="http://www.maschinenrichtlinie.de/maschinenrichtlinie/neue-mrl-2006-42-eg/sicherheits-anforderungen/bergbaumaschinen/stellteile/" TargetMode="External"/><Relationship Id="rId5" Type="http://schemas.openxmlformats.org/officeDocument/2006/relationships/hyperlink" Target="http://www.maschinenrichtlinie.de/maschinenrichtlinie/neue-mrl-2006-42-eg/sicherheits-anforderungen/fuer-alle-maschinen/116-ergonomie/" TargetMode="External"/><Relationship Id="rId95" Type="http://schemas.openxmlformats.org/officeDocument/2006/relationships/hyperlink" Target="http://www.maschinenrichtlinie.de/maschinenrichtlinie/neue-mrl-2006-42-eg/sicherheits-anforderungen/bewegliche-maschinen/bedienerplaetze/" TargetMode="External"/><Relationship Id="rId160" Type="http://schemas.openxmlformats.org/officeDocument/2006/relationships/hyperlink" Target="http://www.maschinenrichtlinie.de/maschinenrichtlinie/neue-mrl-2006-42-eg/sicherheits-anforderungen/personenheben/feste-haltestellen/" TargetMode="External"/><Relationship Id="rId22" Type="http://schemas.openxmlformats.org/officeDocument/2006/relationships/hyperlink" Target="http://www.maschinenrichtlinie.de/maschinenrichtlinie/neue-mrl-2006-42-eg/sicherheits-anforderungen/fuer-alle-maschinen/mehrfach-kombinierte-maschinen/" TargetMode="External"/><Relationship Id="rId43" Type="http://schemas.openxmlformats.org/officeDocument/2006/relationships/hyperlink" Target="http://www.maschinenrichtlinie.de/maschinenrichtlinie/neue-mrl-2006-42-eg/sicherheits-anforderungen/fuer-alle-maschinen/vibrationen/" TargetMode="External"/><Relationship Id="rId64" Type="http://schemas.openxmlformats.org/officeDocument/2006/relationships/hyperlink" Target="http://www.maschinenrichtlinie.de/maschinenrichtlinie/neue-mrl-2006-42-eg/sicherheits-anforderungen/fuer-alle-maschinen/inhalt-betriebsanleitung.html" TargetMode="External"/><Relationship Id="rId118" Type="http://schemas.openxmlformats.org/officeDocument/2006/relationships/hyperlink" Target="http://www.maschinenrichtlinie.de/maschinenrichtlinie/neue-mrl-2006-42-eg/sicherheits-anforderungen/bewegliche-maschinen/kennzeichnung-bewegliche-masch/" TargetMode="External"/><Relationship Id="rId139" Type="http://schemas.openxmlformats.org/officeDocument/2006/relationships/hyperlink" Target="http://www.maschinenrichtlinie.de/maschinenrichtlinie/neue-mrl-2006-42-eg/sicherheits-anforderungen/hebemaschinen/seilgefuehrte-einrichtungen/" TargetMode="External"/><Relationship Id="rId85" Type="http://schemas.openxmlformats.org/officeDocument/2006/relationships/hyperlink" Target="http://www.maschinenrichtlinie.de/maschinenrichtlinie/neue-mrl-2006-42-eg/sicherheits-anforderungen/pestizidausbringungsmaschinen/245-ausbringung-von-pestiziden/2454-unbeabsichtigte-freisetzungen/" TargetMode="External"/><Relationship Id="rId150" Type="http://schemas.openxmlformats.org/officeDocument/2006/relationships/hyperlink" Target="http://www.maschinenrichtlinie.de/maschinenrichtlinie/neue-mrl-2006-42-eg/sicherheits-anforderungen/bergbaumaschinen/anhalten-der-fahrbewegung/" TargetMode="External"/><Relationship Id="rId12" Type="http://schemas.openxmlformats.org/officeDocument/2006/relationships/hyperlink" Target="http://www.maschinenrichtlinie.de/maschinenrichtlinie/neue-mrl-2006-42-eg/sicherheits-anforderungen/fuer-alle-maschinen/1241-normales-stillsetzen/" TargetMode="External"/><Relationship Id="rId33" Type="http://schemas.openxmlformats.org/officeDocument/2006/relationships/hyperlink" Target="http://www.maschinenrichtlinie.de/maschinenrichtlinie/neue-mrl-2006-42-eg/sicherheits-anforderungen/fuer-alle-maschinen/verstellbare-schutzeinrichtung/" TargetMode="External"/><Relationship Id="rId108" Type="http://schemas.openxmlformats.org/officeDocument/2006/relationships/hyperlink" Target="http://www.maschinenrichtlinie.de/maschinenrichtlinie/neue-mrl-2006-42-eg/sicherheits-anforderungen/bewegliche-maschinen/ueberrollen-und-umkippen/" TargetMode="External"/><Relationship Id="rId129" Type="http://schemas.openxmlformats.org/officeDocument/2006/relationships/hyperlink" Target="http://www.maschinenrichtlinie.de/maschinenrichtlinie/neue-mrl-2006-42-eg/sicherheits-anforderungen/hebemaschinen/bewegungen-von-lasten/" TargetMode="External"/><Relationship Id="rId54" Type="http://schemas.openxmlformats.org/officeDocument/2006/relationships/hyperlink" Target="http://www.maschinenrichtlinie.de/maschinenrichtlinie/neue-mrl-2006-42-eg/sicherheits-anforderungen/fuer-alle-maschinen/eingriffe-bedienungspersonal/" TargetMode="External"/><Relationship Id="rId70" Type="http://schemas.openxmlformats.org/officeDocument/2006/relationships/hyperlink" Target="http://www.maschinenrichtlinie.de/maschinenrichtlinie/neue-mrl-2006-42-eg/sicherheits-anforderungen/handgehaltene-maschinen/hand-gehaltene-maschinen-allge/" TargetMode="External"/><Relationship Id="rId75" Type="http://schemas.openxmlformats.org/officeDocument/2006/relationships/hyperlink" Target="http://www.maschinenrichtlinie.de/maschinenrichtlinie/neue-mrl-2006-42-eg/sicherheits-anforderungen/holzbearbeitungsmaschinen/holzbearbeitungsmaschinen/" TargetMode="External"/><Relationship Id="rId91" Type="http://schemas.openxmlformats.org/officeDocument/2006/relationships/hyperlink" Target="http://www.maschinenrichtlinie.de/maschinenrichtlinie/neue-mrl-2006-42-eg/sicherheits-anforderungen/pestizidausbringungsmaschinen/249-angabe-pestizid/" TargetMode="External"/><Relationship Id="rId96" Type="http://schemas.openxmlformats.org/officeDocument/2006/relationships/hyperlink" Target="http://www.maschinenrichtlinie.de/maschinenrichtlinie/neue-mrl-2006-42-eg/sicherheits-anforderungen/bewegliche-maschinen/fahrerplatz-bewegliche-maschin/" TargetMode="External"/><Relationship Id="rId140" Type="http://schemas.openxmlformats.org/officeDocument/2006/relationships/hyperlink" Target="http://www.maschinenrichtlinie.de/maschinenrichtlinie/neue-mrl-2006-42-eg/sicherheits-anforderungen/hebemaschinen/informationen-kennzeichnung/" TargetMode="External"/><Relationship Id="rId145" Type="http://schemas.openxmlformats.org/officeDocument/2006/relationships/hyperlink" Target="http://www.maschinenrichtlinie.de/maschinenrichtlinie/neue-mrl-2006-42-eg/sicherheits-anforderungen/hebemaschinen/lastenheben-betriebsanleit/" TargetMode="External"/><Relationship Id="rId161" Type="http://schemas.openxmlformats.org/officeDocument/2006/relationships/hyperlink" Target="http://www.maschinenrichtlinie.de/maschinenrichtlinie/neue-mrl-2006-42-eg/sicherheits-anforderungen/personenheben/personen-auf-dem-lasttraeger/" TargetMode="External"/><Relationship Id="rId166" Type="http://schemas.openxmlformats.org/officeDocument/2006/relationships/drawing" Target="../drawings/drawing3.xml"/><Relationship Id="rId1" Type="http://schemas.openxmlformats.org/officeDocument/2006/relationships/hyperlink" Target="http://www.maschinenrichtlinie.de/maschinenrichtlinie/neue-mrl-2006-42-eg/sicherheits-anforderungen/fuer-alle-maschinen/integration-der-sicherheit/" TargetMode="External"/><Relationship Id="rId6" Type="http://schemas.openxmlformats.org/officeDocument/2006/relationships/hyperlink" Target="http://www.maschinenrichtlinie.de/maschinenrichtlinie/neue-mrl-2006-42-eg/sicherheits-anforderungen/fuer-alle-maschinen/117-bedienungsplaetze/" TargetMode="External"/><Relationship Id="rId23" Type="http://schemas.openxmlformats.org/officeDocument/2006/relationships/hyperlink" Target="http://www.maschinenrichtlinie.de/maschinenrichtlinie/neue-mrl-2006-42-eg/sicherheits-anforderungen/fuer-alle-maschinen/verwendungsbedingungen/" TargetMode="External"/><Relationship Id="rId28" Type="http://schemas.openxmlformats.org/officeDocument/2006/relationships/hyperlink" Target="http://www.maschinenrichtlinie.de/maschinenrichtlinie/neue-mrl-2006-42-eg/sicherheits-anforderungen/fuer-alle-maschinen/unkontrollierte-bewegungen/" TargetMode="External"/><Relationship Id="rId49" Type="http://schemas.openxmlformats.org/officeDocument/2006/relationships/hyperlink" Target="http://www.maschinenrichtlinie.de/maschinenrichtlinie/neue-mrl-2006-42-eg/sicherheits-anforderungen/fuer-alle-maschinen/ausrutschen-stolpern-sturz/" TargetMode="External"/><Relationship Id="rId114" Type="http://schemas.openxmlformats.org/officeDocument/2006/relationships/hyperlink" Target="http://www.maschinenrichtlinie.de/maschinenrichtlinie/neue-mrl-2006-42-eg/sicherheits-anforderungen/bewegliche-maschinen/brand-bewegliche-maschinen/" TargetMode="External"/><Relationship Id="rId119" Type="http://schemas.openxmlformats.org/officeDocument/2006/relationships/hyperlink" Target="http://www.maschinenrichtlinie.de/maschinenrichtlinie/neue-mrl-2006-42-eg/sicherheits-anforderungen/bewegliche-maschinen/vibrationen-betriebsanleitung/" TargetMode="External"/><Relationship Id="rId44" Type="http://schemas.openxmlformats.org/officeDocument/2006/relationships/hyperlink" Target="http://www.maschinenrichtlinie.de/maschinenrichtlinie/neue-mrl-2006-42-eg/sicherheits-anforderungen/fuer-alle-maschinen/strahlung/" TargetMode="External"/><Relationship Id="rId60" Type="http://schemas.openxmlformats.org/officeDocument/2006/relationships/hyperlink" Target="http://www.maschinenrichtlinie.de/maschinenrichtlinie/neue-mrl-2006-42-eg/sicherheits-anforderungen/fuer-alle-maschinen/warnung-vor-restrisiken/" TargetMode="External"/><Relationship Id="rId65" Type="http://schemas.openxmlformats.org/officeDocument/2006/relationships/hyperlink" Target="http://www.maschinenrichtlinie.de/maschinenrichtlinie/neue-mrl-2006-42-eg/sicherheits-anforderungen/fuer-alle-maschinen/verkaufsprospekte.html" TargetMode="External"/><Relationship Id="rId81" Type="http://schemas.openxmlformats.org/officeDocument/2006/relationships/hyperlink" Target="http://www.maschinenrichtlinie.de/maschinenrichtlinie/neue-mrl-2006-42-eg/sicherheits-anforderungen/pestizidausbringungsmaschinen/245-ausbringung-von-pestiziden/" TargetMode="External"/><Relationship Id="rId86" Type="http://schemas.openxmlformats.org/officeDocument/2006/relationships/hyperlink" Target="http://www.maschinenrichtlinie.de/maschinenrichtlinie/neue-mrl-2006-42-eg/sicherheits-anforderungen/pestizidausbringungsmaschinen/246-wartung/" TargetMode="External"/><Relationship Id="rId130" Type="http://schemas.openxmlformats.org/officeDocument/2006/relationships/hyperlink" Target="http://www.maschinenrichtlinie.de/maschinenrichtlinie/neue-mrl-2006-42-eg/sicherheits-anforderungen/hebemaschinen/feste-ladestellen-anfahren/" TargetMode="External"/><Relationship Id="rId135" Type="http://schemas.openxmlformats.org/officeDocument/2006/relationships/hyperlink" Target="http://www.maschinenrichtlinie.de/maschinenrichtlinie/neue-mrl-2006-42-eg/sicherheits-anforderungen/hebemaschinen/ladestellen/" TargetMode="External"/><Relationship Id="rId151" Type="http://schemas.openxmlformats.org/officeDocument/2006/relationships/hyperlink" Target="http://www.maschinenrichtlinie.de/maschinenrichtlinie/neue-mrl-2006-42-eg/sicherheits-anforderungen/bergbaumaschinen/brand/" TargetMode="External"/><Relationship Id="rId156" Type="http://schemas.openxmlformats.org/officeDocument/2006/relationships/hyperlink" Target="http://www.maschinenrichtlinie.de/maschinenrichtlinie/neue-mrl-2006-42-eg/sicherheits-anforderungen/personenheben/stellteile/" TargetMode="External"/><Relationship Id="rId13" Type="http://schemas.openxmlformats.org/officeDocument/2006/relationships/hyperlink" Target="http://www.maschinenrichtlinie.de/maschinenrichtlinie/neue-mrl-2006-42-eg/sicherheits-anforderungen/fuer-alle-maschinen/betriebsbedingtes-stillsetzen/" TargetMode="External"/><Relationship Id="rId18" Type="http://schemas.openxmlformats.org/officeDocument/2006/relationships/hyperlink" Target="http://www.maschinenrichtlinie.de/maschinenrichtlinie/neue-mrl-2006-42-eg/sicherheits-anforderungen/fuer-alle-maschinen/verlust-der-standsicherheit/" TargetMode="External"/><Relationship Id="rId39" Type="http://schemas.openxmlformats.org/officeDocument/2006/relationships/hyperlink" Target="http://www.maschinenrichtlinie.de/maschinenrichtlinie/neue-mrl-2006-42-eg/sicherheits-anforderungen/fuer-alle-maschinen/extreme-temperaturen/" TargetMode="External"/><Relationship Id="rId109" Type="http://schemas.openxmlformats.org/officeDocument/2006/relationships/hyperlink" Target="http://www.maschinenrichtlinie.de/maschinenrichtlinie/neue-mrl-2006-42-eg/sicherheits-anforderungen/bewegliche-maschinen/herabfallende-gegenstaende/" TargetMode="External"/><Relationship Id="rId34" Type="http://schemas.openxmlformats.org/officeDocument/2006/relationships/hyperlink" Target="http://www.maschinenrichtlinie.de/maschinenrichtlinie/neue-mrl-2006-42-eg/sicherheits-anforderungen/fuer-alle-maschinen/nichttrennen-schutzeinrichtung/" TargetMode="External"/><Relationship Id="rId50" Type="http://schemas.openxmlformats.org/officeDocument/2006/relationships/hyperlink" Target="http://www.maschinenrichtlinie.de/maschinenrichtlinie/neue-mrl-2006-42-eg/sicherheits-anforderungen/fuer-alle-maschinen/blitzschlag/" TargetMode="External"/><Relationship Id="rId55" Type="http://schemas.openxmlformats.org/officeDocument/2006/relationships/hyperlink" Target="http://www.maschinenrichtlinie.de/maschinenrichtlinie/neue-mrl-2006-42-eg/sicherheits-anforderungen/fuer-alle-maschinen/reinigung-maschinenteile/" TargetMode="External"/><Relationship Id="rId76" Type="http://schemas.openxmlformats.org/officeDocument/2006/relationships/hyperlink" Target="http://www.maschinenrichtlinie.de/maschinenrichtlinie/neue-mrl-2006-42-eg/sicherheits-anforderungen/pestizidausbringungsmaschinen/241-begriffsbestimmung/" TargetMode="External"/><Relationship Id="rId97" Type="http://schemas.openxmlformats.org/officeDocument/2006/relationships/hyperlink" Target="http://www.maschinenrichtlinie.de/maschinenrichtlinie/neue-mrl-2006-42-eg/sicherheits-anforderungen/bewegliche-maschinen/sitze-bewegliche-maschinen/" TargetMode="External"/><Relationship Id="rId104" Type="http://schemas.openxmlformats.org/officeDocument/2006/relationships/hyperlink" Target="http://www.maschinenrichtlinie.de/maschinenrichtlinie/neue-mrl-2006-42-eg/sicherheits-anforderungen/bewegliche-maschinen/stoerung-des-steuerkreises/" TargetMode="External"/><Relationship Id="rId120" Type="http://schemas.openxmlformats.org/officeDocument/2006/relationships/hyperlink" Target="http://www.maschinenrichtlinie.de/maschinenrichtlinie/neue-mrl-2006-42-eg/sicherheits-anforderungen/bewegliche-maschinen/verwendungsmoeglichkeiten/" TargetMode="External"/><Relationship Id="rId125" Type="http://schemas.openxmlformats.org/officeDocument/2006/relationships/hyperlink" Target="http://www.maschinenrichtlinie.de/maschinenrichtlinie/neue-mrl-2006-42-eg/sicherheits-anforderungen/hebemaschinen/festigkeit/" TargetMode="External"/><Relationship Id="rId141" Type="http://schemas.openxmlformats.org/officeDocument/2006/relationships/hyperlink" Target="http://www.maschinenrichtlinie.de/maschinenrichtlinie/neue-mrl-2006-42-eg/sicherheits-anforderungen/hebemaschinen/ketten-seile-gurte/" TargetMode="External"/><Relationship Id="rId146" Type="http://schemas.openxmlformats.org/officeDocument/2006/relationships/hyperlink" Target="http://www.maschinenrichtlinie.de/maschinenrichtlinie/neue-mrl-2006-42-eg/sicherheits-anforderungen/bergbaumaschinen/maschinen-einsatz-unter-tage/" TargetMode="External"/><Relationship Id="rId167" Type="http://schemas.openxmlformats.org/officeDocument/2006/relationships/vmlDrawing" Target="../drawings/vmlDrawing1.vml"/><Relationship Id="rId7" Type="http://schemas.openxmlformats.org/officeDocument/2006/relationships/hyperlink" Target="http://www.maschinenrichtlinie.de/maschinenrichtlinie/neue-mrl-2006-42-eg/sicherheits-anforderungen/fuer-alle-maschinen/118-sitze/" TargetMode="External"/><Relationship Id="rId71" Type="http://schemas.openxmlformats.org/officeDocument/2006/relationships/hyperlink" Target="http://www.maschinenrichtlinie.de/maschinenrichtlinie/neue-mrl-2006-42-eg/sicherheits-anforderungen/handgehaltene-maschinen/betriebsanleitung-hand-maschin/" TargetMode="External"/><Relationship Id="rId92" Type="http://schemas.openxmlformats.org/officeDocument/2006/relationships/hyperlink" Target="http://www.maschinenrichtlinie.de/maschinenrichtlinie/neue-mrl-2006-42-eg/sicherheits-anforderungen/pestizidausbringungsmaschinen/2410-betriebsanleitung/" TargetMode="External"/><Relationship Id="rId162" Type="http://schemas.openxmlformats.org/officeDocument/2006/relationships/hyperlink" Target="http://www.maschinenrichtlinie.de/maschinenrichtlinie/neue-mrl-2006-42-eg/sicherheits-anforderungen/personenheben/befehlseinrichtung-haltestelle/" TargetMode="External"/><Relationship Id="rId2" Type="http://schemas.openxmlformats.org/officeDocument/2006/relationships/hyperlink" Target="http://www.maschinenrichtlinie.de/maschinenrichtlinie/neue-mrl-2006-42-eg/sicherheits-anforderungen/fuer-alle-maschinen/materialien-produkte/" TargetMode="External"/><Relationship Id="rId29" Type="http://schemas.openxmlformats.org/officeDocument/2006/relationships/hyperlink" Target="http://www.maschinenrichtlinie.de/maschinenrichtlinie/neue-mrl-2006-42-eg/sicherheits-anforderungen/fuer-alle-maschinen/anforder-schutzeinrichtungen/" TargetMode="External"/><Relationship Id="rId24" Type="http://schemas.openxmlformats.org/officeDocument/2006/relationships/hyperlink" Target="http://www.maschinenrichtlinie.de/maschinenrichtlinie/neue-mrl-2006-42-eg/sicherheits-anforderungen/fuer-alle-maschinen/risiken-durch-bewegliche-teile/" TargetMode="External"/><Relationship Id="rId40" Type="http://schemas.openxmlformats.org/officeDocument/2006/relationships/hyperlink" Target="http://www.maschinenrichtlinie.de/maschinenrichtlinie/neue-mrl-2006-42-eg/sicherheits-anforderungen/fuer-alle-maschinen/brand/" TargetMode="External"/><Relationship Id="rId45" Type="http://schemas.openxmlformats.org/officeDocument/2006/relationships/hyperlink" Target="http://www.maschinenrichtlinie.de/maschinenrichtlinie/neue-mrl-2006-42-eg/sicherheits-anforderungen/fuer-alle-maschinen/strahlung-von-aussen/" TargetMode="External"/><Relationship Id="rId66" Type="http://schemas.openxmlformats.org/officeDocument/2006/relationships/hyperlink" Target="http://www.maschinenrichtlinie.de/maschinenrichtlinie/neue-mrl-2006-42-eg/sicherheits-anforderungen/nahrungsmittelmaschinen/" TargetMode="External"/><Relationship Id="rId87" Type="http://schemas.openxmlformats.org/officeDocument/2006/relationships/hyperlink" Target="http://www.maschinenrichtlinie.de/maschinenrichtlinie/neue-mrl-2006-42-eg/sicherheits-anforderungen/pestizidausbringungsmaschinen/246-wartung/2461-reinigung/" TargetMode="External"/><Relationship Id="rId110" Type="http://schemas.openxmlformats.org/officeDocument/2006/relationships/hyperlink" Target="http://www.maschinenrichtlinie.de/maschinenrichtlinie/neue-mrl-2006-42-eg/sicherheits-anforderungen/bewegliche-maschinen/zugaenge/" TargetMode="External"/><Relationship Id="rId115" Type="http://schemas.openxmlformats.org/officeDocument/2006/relationships/hyperlink" Target="http://www.maschinenrichtlinie.de/maschinenrichtlinie/neue-mrl-2006-42-eg/sicherheits-anforderungen/bewegliche-maschinen/emission-gefaehrliche-stoffe/" TargetMode="External"/><Relationship Id="rId131" Type="http://schemas.openxmlformats.org/officeDocument/2006/relationships/hyperlink" Target="http://www.maschinenrichtlinie.de/maschinenrichtlinie/neue-mrl-2006-42-eg/sicherheits-anforderungen/hebemaschinen/bewegungen-des-lasttraegers/" TargetMode="External"/><Relationship Id="rId136" Type="http://schemas.openxmlformats.org/officeDocument/2006/relationships/hyperlink" Target="http://www.maschinenrichtlinie.de/maschinenrichtlinie/neue-mrl-2006-42-eg/sicherheits-anforderungen/hebemaschinen/zwecktauglichkeit/" TargetMode="External"/><Relationship Id="rId157" Type="http://schemas.openxmlformats.org/officeDocument/2006/relationships/hyperlink" Target="http://www.maschinenrichtlinie.de/maschinenrichtlinie/neue-mrl-2006-42-eg/sicherheits-anforderungen/personenheben/bewegung-des-lasttraegers/" TargetMode="External"/><Relationship Id="rId61" Type="http://schemas.openxmlformats.org/officeDocument/2006/relationships/hyperlink" Target="http://www.maschinenrichtlinie.de/maschinenrichtlinie/neue-mrl-2006-42-eg/sicherheits-anforderungen/fuer-alle-maschinen/kennzeichnung-der-maschinen/" TargetMode="External"/><Relationship Id="rId82" Type="http://schemas.openxmlformats.org/officeDocument/2006/relationships/hyperlink" Target="http://www.maschinenrichtlinie.de/maschinenrichtlinie/neue-mrl-2006-42-eg/sicherheits-anforderungen/pestizidausbringungsmaschinen/245-ausbringung-von-pestiziden/2451-ausbringungsrate/" TargetMode="External"/><Relationship Id="rId152" Type="http://schemas.openxmlformats.org/officeDocument/2006/relationships/hyperlink" Target="http://www.maschinenrichtlinie.de/maschinenrichtlinie/neue-mrl-2006-42-eg/sicherheits-anforderungen/bergbaumaschinen/emission-von-abgasen/" TargetMode="External"/><Relationship Id="rId19" Type="http://schemas.openxmlformats.org/officeDocument/2006/relationships/hyperlink" Target="http://www.maschinenrichtlinie.de/maschinenrichtlinie/neue-mrl-2006-42-eg/sicherheits-anforderungen/fuer-alle-maschinen/bruchrisiko-beim-betrieb/" TargetMode="External"/><Relationship Id="rId14" Type="http://schemas.openxmlformats.org/officeDocument/2006/relationships/hyperlink" Target="http://www.maschinenrichtlinie.de/maschinenrichtlinie/neue-mrl-2006-42-eg/sicherheits-anforderungen/fuer-alle-maschinen/stillsetzen-im-notfall/" TargetMode="External"/><Relationship Id="rId30" Type="http://schemas.openxmlformats.org/officeDocument/2006/relationships/hyperlink" Target="http://www.maschinenrichtlinie.de/maschinenrichtlinie/neue-mrl-2006-42-eg/sicherheits-anforderungen/fuer-alle-maschinen/trennende-schutzeinrichtungen/" TargetMode="External"/><Relationship Id="rId35" Type="http://schemas.openxmlformats.org/officeDocument/2006/relationships/hyperlink" Target="http://www.maschinenrichtlinie.de/maschinenrichtlinie/neue-mrl-2006-42-eg/sicherheits-anforderungen/fuer-alle-maschinen/elektrische-energieversorgung/" TargetMode="External"/><Relationship Id="rId56" Type="http://schemas.openxmlformats.org/officeDocument/2006/relationships/hyperlink" Target="http://www.maschinenrichtlinie.de/maschinenrichtlinie/neue-mrl-2006-42-eg/sicherheits-anforderungen/fuer-alle-maschinen/17-informationen/" TargetMode="External"/><Relationship Id="rId77" Type="http://schemas.openxmlformats.org/officeDocument/2006/relationships/hyperlink" Target="http://www.maschinenrichtlinie.de/maschinenrichtlinie/neue-mrl-2006-42-eg/sicherheits-anforderungen/pestizidausbringungsmaschinen/241-begriffsbestimmung/" TargetMode="External"/><Relationship Id="rId100" Type="http://schemas.openxmlformats.org/officeDocument/2006/relationships/hyperlink" Target="http://www.maschinenrichtlinie.de/maschinenrichtlinie/neue-mrl-2006-42-eg/sicherheits-anforderungen/bewegliche-maschinen/stellteile-bewegliche-maschine/" TargetMode="External"/><Relationship Id="rId105" Type="http://schemas.openxmlformats.org/officeDocument/2006/relationships/hyperlink" Target="http://www.maschinenrichtlinie.de/maschinenrichtlinie/anhang-i-sicherheitsanforderungen/bewegliche-maschinen/mechanische-gefaehrdungen/" TargetMode="External"/><Relationship Id="rId126" Type="http://schemas.openxmlformats.org/officeDocument/2006/relationships/hyperlink" Target="http://www.maschinenrichtlinie.de/maschinenrichtlinie/neue-mrl-2006-42-eg/sicherheits-anforderungen/hebemaschinen/rollen-trommeln-scheiben-seile/" TargetMode="External"/><Relationship Id="rId147" Type="http://schemas.openxmlformats.org/officeDocument/2006/relationships/hyperlink" Target="http://www.maschinenrichtlinie.de/maschinenrichtlinie/anhang-i-sicherheitsanforderungen/bergbaumaschinen/mangelnde-standsicherheit/" TargetMode="External"/><Relationship Id="rId168" Type="http://schemas.openxmlformats.org/officeDocument/2006/relationships/ctrlProp" Target="../ctrlProps/ctrlProp1.xml"/><Relationship Id="rId8" Type="http://schemas.openxmlformats.org/officeDocument/2006/relationships/hyperlink" Target="http://www.maschinenrichtlinie.de/maschinenrichtlinie/neue-mrl-2006-42-eg/sicherheits-anforderungen/fuer-alle-maschinen/steuerungen-befehlseinrichtung/" TargetMode="External"/><Relationship Id="rId51" Type="http://schemas.openxmlformats.org/officeDocument/2006/relationships/hyperlink" Target="http://www.maschinenrichtlinie.de/maschinenrichtlinie/neue-mrl-2006-42-eg/sicherheits-anforderungen/fuer-alle-maschinen/wartung-der-maschine/" TargetMode="External"/><Relationship Id="rId72" Type="http://schemas.openxmlformats.org/officeDocument/2006/relationships/hyperlink" Target="http://www.maschinenrichtlinie.de/maschinenrichtlinie/neue-mrl-2006-42-eg/sicherheits-anforderungen/schussgeraete/" TargetMode="External"/><Relationship Id="rId93" Type="http://schemas.openxmlformats.org/officeDocument/2006/relationships/hyperlink" Target="http://www.maschinenrichtlinie.de/maschinenrichtlinie/neue-mrl-2006-42-eg/sicherheits-anforderungen/bewegliche-maschinen/" TargetMode="External"/><Relationship Id="rId98" Type="http://schemas.openxmlformats.org/officeDocument/2006/relationships/hyperlink" Target="http://www.maschinenrichtlinie.de/maschinenrichtlinie/neue-mrl-2006-42-eg/sicherheits-anforderungen/bewegliche-maschinen/plaetze-fuer-andere-personen/" TargetMode="External"/><Relationship Id="rId121" Type="http://schemas.openxmlformats.org/officeDocument/2006/relationships/hyperlink" Target="http://www.maschinenrichtlinie.de/maschinenrichtlinie/neue-mrl-2006-42-eg/sicherheits-anforderungen/hebemaschinen/hebemaschinen/" TargetMode="External"/><Relationship Id="rId142" Type="http://schemas.openxmlformats.org/officeDocument/2006/relationships/hyperlink" Target="http://www.maschinenrichtlinie.de/maschinenrichtlinie/neue-mrl-2006-42-eg/sicherheits-anforderungen/hebemaschinen/lastaufnahmemittel/" TargetMode="External"/><Relationship Id="rId163" Type="http://schemas.openxmlformats.org/officeDocument/2006/relationships/hyperlink" Target="http://www.maschinenrichtlinie.de/maschinenrichtlinie/neue-mrl-2006-42-eg/sicherheits-anforderungen/personenheben/zugang-zum-lasttraeger/" TargetMode="External"/><Relationship Id="rId3" Type="http://schemas.openxmlformats.org/officeDocument/2006/relationships/hyperlink" Target="http://www.maschinenrichtlinie.de/maschinenrichtlinie/neue-mrl-2006-42-eg/sicherheits-anforderungen/fuer-alle-maschinen/beleuchtung/" TargetMode="External"/><Relationship Id="rId25" Type="http://schemas.openxmlformats.org/officeDocument/2006/relationships/hyperlink" Target="http://www.maschinenrichtlinie.de/maschinenrichtlinie/neue-mrl-2006-42-eg/sicherheits-anforderungen/fuer-alle-maschinen/wahl-der-schutzeinrichtungen/" TargetMode="External"/><Relationship Id="rId46" Type="http://schemas.openxmlformats.org/officeDocument/2006/relationships/hyperlink" Target="http://www.maschinenrichtlinie.de/maschinenrichtlinie/neue-mrl-2006-42-eg/sicherheits-anforderungen/fuer-alle-maschinen/laserstrahlung/" TargetMode="External"/><Relationship Id="rId67" Type="http://schemas.openxmlformats.org/officeDocument/2006/relationships/hyperlink" Target="http://www.maschinenrichtlinie.de/maschinenrichtlinie/neue-mrl-2006-42-eg/sicherheits-anforderungen/nahrungsmittelmaschinen/nahrungsmittelmaschinen-allgem/" TargetMode="External"/><Relationship Id="rId116" Type="http://schemas.openxmlformats.org/officeDocument/2006/relationships/hyperlink" Target="http://www.maschinenrichtlinie.de/maschinenrichtlinie/neue-mrl-2006-42-eg/sicherheits-anforderungen/bewegliche-maschinen/informationen-angaben/" TargetMode="External"/><Relationship Id="rId137" Type="http://schemas.openxmlformats.org/officeDocument/2006/relationships/hyperlink" Target="http://www.maschinenrichtlinie.de/maschinenrichtlinie/neue-mrl-2006-42-eg/sicherheits-anforderungen/hebemaschinen/bewegungssteuerung/" TargetMode="External"/><Relationship Id="rId158" Type="http://schemas.openxmlformats.org/officeDocument/2006/relationships/hyperlink" Target="http://www.maschinenrichtlinie.de/maschinenrichtlinie/neue-mrl-2006-42-eg/sicherheits-anforderungen/personenheben/sturz-aus-dem-lasttraeger/" TargetMode="External"/><Relationship Id="rId20" Type="http://schemas.openxmlformats.org/officeDocument/2006/relationships/hyperlink" Target="http://www.maschinenrichtlinie.de/maschinenrichtlinie/neue-mrl-2006-42-eg/sicherheits-anforderungen/fuer-alle-maschinen/herabfallende-gegenstaende/" TargetMode="External"/><Relationship Id="rId41" Type="http://schemas.openxmlformats.org/officeDocument/2006/relationships/hyperlink" Target="http://www.maschinenrichtlinie.de/maschinenrichtlinie/neue-mrl-2006-42-eg/sicherheits-anforderungen/fuer-alle-maschinen/explosion/" TargetMode="External"/><Relationship Id="rId62" Type="http://schemas.openxmlformats.org/officeDocument/2006/relationships/hyperlink" Target="http://www.maschinenrichtlinie.de/maschinenrichtlinie/neue-mrl-2006-42-eg/sicherheits-anforderungen/fuer-alle-maschinen/betriebsanleitung/" TargetMode="External"/><Relationship Id="rId83" Type="http://schemas.openxmlformats.org/officeDocument/2006/relationships/hyperlink" Target="http://www.maschinenrichtlinie.de/maschinenrichtlinie/neue-mrl-2006-42-eg/sicherheits-anforderungen/pestizidausbringungsmaschinen/245-ausbringung-von-pestiziden/2452-verteilung-anlagerung-und-abdrift-von-pestiziden/" TargetMode="External"/><Relationship Id="rId88" Type="http://schemas.openxmlformats.org/officeDocument/2006/relationships/hyperlink" Target="http://www.maschinenrichtlinie.de/maschinenrichtlinie/neue-mrl-2006-42-eg/sicherheits-anforderungen/pestizidausbringungsmaschinen/246-wartung/2462-instandhaltung/" TargetMode="External"/><Relationship Id="rId111" Type="http://schemas.openxmlformats.org/officeDocument/2006/relationships/hyperlink" Target="http://www.maschinenrichtlinie.de/maschinenrichtlinie/neue-mrl-2006-42-eg/sicherheits-anforderungen/bewegliche-maschinen/anhaengevorrichtungen/" TargetMode="External"/><Relationship Id="rId132" Type="http://schemas.openxmlformats.org/officeDocument/2006/relationships/hyperlink" Target="http://www.maschinenrichtlinie.de/maschinenrichtlinie/neue-mrl-2006-42-eg/sicherheits-anforderungen/hebemaschinen/zugang-zum-lasttraeger/" TargetMode="External"/><Relationship Id="rId153" Type="http://schemas.openxmlformats.org/officeDocument/2006/relationships/hyperlink" Target="http://www.maschinenrichtlinie.de/maschinenrichtlinie/neue-mrl-2006-42-eg/sicherheits-anforderungen/personenheben/heben-von-personen/" TargetMode="External"/><Relationship Id="rId15" Type="http://schemas.openxmlformats.org/officeDocument/2006/relationships/hyperlink" Target="http://www.maschinenrichtlinie.de/maschinenrichtlinie/neue-mrl-2006-42-eg/sicherheits-anforderungen/fuer-alle-maschinen/gesamtheit-von-maschinen/" TargetMode="External"/><Relationship Id="rId36" Type="http://schemas.openxmlformats.org/officeDocument/2006/relationships/hyperlink" Target="http://www.maschinenrichtlinie.de/maschinenrichtlinie/neue-mrl-2006-42-eg/sicherheits-anforderungen/fuer-alle-maschinen/statische-elektrizit/" TargetMode="External"/><Relationship Id="rId57" Type="http://schemas.openxmlformats.org/officeDocument/2006/relationships/hyperlink" Target="http://www.maschinenrichtlinie.de/maschinenrichtlinie/neue-mrl-2006-42-eg/sicherheits-anforderungen/fuer-alle-maschinen/informationen-und-warnhinweise/" TargetMode="External"/><Relationship Id="rId106" Type="http://schemas.openxmlformats.org/officeDocument/2006/relationships/hyperlink" Target="http://www.maschinenrichtlinie.de/maschinenrichtlinie/neue-mrl-2006-42-eg/sicherheits-anforderungen/bewegliche-maschinen/unkontrollierte-bewegungen/" TargetMode="External"/><Relationship Id="rId127" Type="http://schemas.openxmlformats.org/officeDocument/2006/relationships/hyperlink" Target="http://www.maschinenrichtlinie.de/maschinenrichtlinie/neue-mrl-2006-42-eg/sicherheits-anforderungen/hebemaschinen/lastaufnahmemittel-bauteile/" TargetMode="External"/><Relationship Id="rId10" Type="http://schemas.openxmlformats.org/officeDocument/2006/relationships/hyperlink" Target="http://www.maschinenrichtlinie.de/maschinenrichtlinie/neue-mrl-2006-42-eg/sicherheits-anforderungen/fuer-alle-maschinen/122-stellteile/" TargetMode="External"/><Relationship Id="rId31" Type="http://schemas.openxmlformats.org/officeDocument/2006/relationships/hyperlink" Target="http://www.maschinenrichtlinie.de/maschinenrichtlinie/neue-mrl-2006-42-eg/sicherheits-anforderungen/fuer-alle-maschinen/feste-schutzeinrichtungen/" TargetMode="External"/><Relationship Id="rId52" Type="http://schemas.openxmlformats.org/officeDocument/2006/relationships/hyperlink" Target="http://www.maschinenrichtlinie.de/maschinenrichtlinie/neue-mrl-2006-42-eg/sicherheits-anforderungen/fuer-alle-maschinen/zugang-bedienung-wartung/" TargetMode="External"/><Relationship Id="rId73" Type="http://schemas.openxmlformats.org/officeDocument/2006/relationships/hyperlink" Target="http://www.maschinenrichtlinie.de/maschinenrichtlinie/neue-mrl-2006-42-eg/sicherheits-anforderungen/schussgeraete/schussgeraete-allgemeines/" TargetMode="External"/><Relationship Id="rId78" Type="http://schemas.openxmlformats.org/officeDocument/2006/relationships/hyperlink" Target="http://www.maschinenrichtlinie.de/maschinenrichtlinie/neue-mrl-2006-42-eg/sicherheits-anforderungen/pestizidausbringungsmaschinen/242-allgemeines/" TargetMode="External"/><Relationship Id="rId94" Type="http://schemas.openxmlformats.org/officeDocument/2006/relationships/hyperlink" Target="http://www.maschinenrichtlinie.de/maschinenrichtlinie/neue-mrl-2006-42-eg/sicherheits-anforderungen/bewegliche-maschinen/begriffsbestimmungen-beweglich/" TargetMode="External"/><Relationship Id="rId99" Type="http://schemas.openxmlformats.org/officeDocument/2006/relationships/hyperlink" Target="http://www.maschinenrichtlinie.de/maschinenrichtlinie/neue-mrl-2006-42-eg/sicherheits-anforderungen/bewegliche-maschinen/steuerung-bewegliche-maschinen/" TargetMode="External"/><Relationship Id="rId101" Type="http://schemas.openxmlformats.org/officeDocument/2006/relationships/hyperlink" Target="http://www.maschinenrichtlinie.de/maschinenrichtlinie/neue-mrl-2006-42-eg/sicherheits-anforderungen/bewegliche-maschinen/ingangsetzen-verfahren-bewegli/" TargetMode="External"/><Relationship Id="rId122" Type="http://schemas.openxmlformats.org/officeDocument/2006/relationships/hyperlink" Target="http://www.maschinenrichtlinie.de/maschinenrichtlinie/neue-mrl-2006-42-eg/sicherheits-anforderungen/hebemaschinen/begriffsbestimmungen/" TargetMode="External"/><Relationship Id="rId143" Type="http://schemas.openxmlformats.org/officeDocument/2006/relationships/hyperlink" Target="http://www.maschinenrichtlinie.de/maschinenrichtlinie/neue-mrl-2006-42-eg/sicherheits-anforderungen/hebemaschinen/info-lastenheben/" TargetMode="External"/><Relationship Id="rId148" Type="http://schemas.openxmlformats.org/officeDocument/2006/relationships/hyperlink" Target="http://www.maschinenrichtlinie.de/maschinenrichtlinie/neue-mrl-2006-42-eg/sicherheits-anforderungen/bergbaumaschinen/bewegungsfreiheit/" TargetMode="External"/><Relationship Id="rId164" Type="http://schemas.openxmlformats.org/officeDocument/2006/relationships/hyperlink" Target="http://www.maschinenrichtlinie.de/maschinenrichtlinie/neue-mrl-2006-42-eg/sicherheits-anforderungen/personenheben/kennzeichnung/" TargetMode="External"/><Relationship Id="rId169" Type="http://schemas.openxmlformats.org/officeDocument/2006/relationships/table" Target="../tables/table7.xml"/><Relationship Id="rId4" Type="http://schemas.openxmlformats.org/officeDocument/2006/relationships/hyperlink" Target="http://www.maschinenrichtlinie.de/maschinenrichtlinie/neue-mrl-2006-42-eg/sicherheits-anforderungen/fuer-alle-maschinen/115-konstruktion/" TargetMode="External"/><Relationship Id="rId9" Type="http://schemas.openxmlformats.org/officeDocument/2006/relationships/hyperlink" Target="http://www.maschinenrichtlinie.de/maschinenrichtlinie/neue-mrl-2006-42-eg/sicherheits-anforderungen/fuer-alle-maschinen/121-steuerungen/" TargetMode="External"/><Relationship Id="rId26" Type="http://schemas.openxmlformats.org/officeDocument/2006/relationships/hyperlink" Target="http://www.maschinenrichtlinie.de/maschinenrichtlinie/neue-mrl-2006-42-eg/sicherheits-anforderungen/fuer-alle-maschinen/teile-der-kraftuebertragung.html" TargetMode="External"/><Relationship Id="rId47" Type="http://schemas.openxmlformats.org/officeDocument/2006/relationships/hyperlink" Target="http://www.maschinenrichtlinie.de/maschinenrichtlinie/neue-mrl-2006-42-eg/sicherheits-anforderungen/fuer-alle-maschinen/emissionen/" TargetMode="External"/><Relationship Id="rId68" Type="http://schemas.openxmlformats.org/officeDocument/2006/relationships/hyperlink" Target="http://www.maschinenrichtlinie.de/maschinenrichtlinie/neue-mrl-2006-42-eg/sicherheits-anforderungen/nahrungsmittelmaschinen/betriebsanleitung-nahrungsmitt/" TargetMode="External"/><Relationship Id="rId89" Type="http://schemas.openxmlformats.org/officeDocument/2006/relationships/hyperlink" Target="http://www.maschinenrichtlinie.de/maschinenrichtlinie/neue-mrl-2006-42-eg/sicherheits-anforderungen/pestizidausbringungsmaschinen/247-kontrollen/" TargetMode="External"/><Relationship Id="rId112" Type="http://schemas.openxmlformats.org/officeDocument/2006/relationships/hyperlink" Target="http://www.maschinenrichtlinie.de/maschinenrichtlinie/neue-mrl-2006-42-eg/sicherheits-anforderungen/bewegliche-maschinen/kraftuebertragung/" TargetMode="External"/><Relationship Id="rId133" Type="http://schemas.openxmlformats.org/officeDocument/2006/relationships/hyperlink" Target="http://www.maschinenrichtlinie.de/maschinenrichtlinie/neue-mrl-2006-42-eg/sicherheits-anforderungen/hebemaschinen/kontakt-mit-lasttraeger/" TargetMode="External"/><Relationship Id="rId154" Type="http://schemas.openxmlformats.org/officeDocument/2006/relationships/hyperlink" Target="http://www.maschinenrichtlinie.de/maschinenrichtlinie/neue-mrl-2006-42-eg/sicherheits-anforderungen/personenheben/festigkeit/" TargetMode="External"/><Relationship Id="rId16" Type="http://schemas.openxmlformats.org/officeDocument/2006/relationships/hyperlink" Target="http://www.maschinenrichtlinie.de/maschinenrichtlinie/neue-mrl-2006-42-eg/sicherheits-anforderungen/fuer-alle-maschinen/betriebsartenwahlschalter/" TargetMode="External"/><Relationship Id="rId37" Type="http://schemas.openxmlformats.org/officeDocument/2006/relationships/hyperlink" Target="http://www.maschinenrichtlinie.de/maschinenrichtlinie/neue-mrl-2006-42-eg/sicherheits-anforderungen/fuer-alle-maschinen/nichtelektrische-energie/" TargetMode="External"/><Relationship Id="rId58" Type="http://schemas.openxmlformats.org/officeDocument/2006/relationships/hyperlink" Target="http://www.maschinenrichtlinie.de/maschinenrichtlinie/neue-mrl-2006-42-eg/sicherheits-anforderungen/fuer-alle-maschinen/informationen-einrichtungen/" TargetMode="External"/><Relationship Id="rId79" Type="http://schemas.openxmlformats.org/officeDocument/2006/relationships/hyperlink" Target="http://www.maschinenrichtlinie.de/maschinenrichtlinie/neue-mrl-2006-42-eg/sicherheits-anforderungen/pestizidausbringungsmaschinen/243-bedienung-und-ueberwachung/" TargetMode="External"/><Relationship Id="rId102" Type="http://schemas.openxmlformats.org/officeDocument/2006/relationships/hyperlink" Target="http://www.maschinenrichtlinie.de/maschinenrichtlinie/neue-mrl-2006-42-eg/sicherheits-anforderungen/bewegliche-maschinen/stillsetzen-bremsen-bewegliche/" TargetMode="External"/><Relationship Id="rId123" Type="http://schemas.openxmlformats.org/officeDocument/2006/relationships/hyperlink" Target="http://www.maschinenrichtlinie.de/maschinenrichtlinie/neue-mrl-2006-42-eg/sicherheits-anforderungen/hebemaschinen/mangelnde-standsicherheit/" TargetMode="External"/><Relationship Id="rId144" Type="http://schemas.openxmlformats.org/officeDocument/2006/relationships/hyperlink" Target="http://www.maschinenrichtlinie.de/maschinenrichtlinie/neue-mrl-2006-42-eg/sicherheits-anforderungen/hebemaschinen/lastaufnahmemittel-betriebsanl/" TargetMode="External"/><Relationship Id="rId90" Type="http://schemas.openxmlformats.org/officeDocument/2006/relationships/hyperlink" Target="http://www.maschinenrichtlinie.de/maschinenrichtlinie/neue-mrl-2006-42-eg/sicherheits-anforderungen/pestizidausbringungsmaschinen/248-kennzeichnung/" TargetMode="External"/><Relationship Id="rId165" Type="http://schemas.openxmlformats.org/officeDocument/2006/relationships/printerSettings" Target="../printerSettings/printerSettings3.bin"/><Relationship Id="rId27" Type="http://schemas.openxmlformats.org/officeDocument/2006/relationships/hyperlink" Target="http://www.maschinenrichtlinie.de/maschinenrichtlinie/neue-mrl-2006-42-eg/sicherheits-anforderungen/fuer-alle-maschinen/teile-arbeitsprozess-beteiligt.html" TargetMode="External"/><Relationship Id="rId48" Type="http://schemas.openxmlformats.org/officeDocument/2006/relationships/hyperlink" Target="http://www.maschinenrichtlinie.de/maschinenrichtlinie/neue-mrl-2006-42-eg/sicherheits-anforderungen/fuer-alle-maschinen/eingeschlossen-werden/" TargetMode="External"/><Relationship Id="rId69" Type="http://schemas.openxmlformats.org/officeDocument/2006/relationships/hyperlink" Target="http://www.maschinenrichtlinie.de/maschinenrichtlinie/neue-mrl-2006-42-eg/sicherheits-anforderungen/handgehaltene-maschinen/" TargetMode="External"/><Relationship Id="rId113" Type="http://schemas.openxmlformats.org/officeDocument/2006/relationships/hyperlink" Target="http://www.maschinenrichtlinie.de/maschinenrichtlinie/neue-mrl-2006-42-eg/sicherheits-anforderungen/bewegliche-maschinen/batterien/" TargetMode="External"/><Relationship Id="rId134" Type="http://schemas.openxmlformats.org/officeDocument/2006/relationships/hyperlink" Target="http://www.maschinenrichtlinie.de/maschinenrichtlinie/neue-mrl-2006-42-eg/sicherheits-anforderungen/hebemaschinen/herabstuerzende-lasten/" TargetMode="External"/><Relationship Id="rId80" Type="http://schemas.openxmlformats.org/officeDocument/2006/relationships/hyperlink" Target="http://www.maschinenrichtlinie.de/maschinenrichtlinie/neue-mrl-2006-42-eg/sicherheits-anforderungen/pestizidausbringungsmaschinen/244-fuellung-und-entleerung/" TargetMode="External"/><Relationship Id="rId155" Type="http://schemas.openxmlformats.org/officeDocument/2006/relationships/hyperlink" Target="http://www.maschinenrichtlinie.de/maschinenrichtlinie/neue-mrl-2006-42-eg/sicherheits-anforderungen/personenheben/belastungsbegrenzung/" TargetMode="External"/><Relationship Id="rId17" Type="http://schemas.openxmlformats.org/officeDocument/2006/relationships/hyperlink" Target="http://www.maschinenrichtlinie.de/maschinenrichtlinie/neue-mrl-2006-42-eg/sicherheits-anforderungen/fuer-alle-maschinen/energieversorgung/" TargetMode="External"/><Relationship Id="rId38" Type="http://schemas.openxmlformats.org/officeDocument/2006/relationships/hyperlink" Target="http://www.maschinenrichtlinie.de/maschinenrichtlinie/neue-mrl-2006-42-eg/sicherheits-anforderungen/fuer-alle-maschinen/montagefehler/" TargetMode="External"/><Relationship Id="rId59" Type="http://schemas.openxmlformats.org/officeDocument/2006/relationships/hyperlink" Target="http://www.maschinenrichtlinie.de/maschinenrichtlinie/neue-mrl-2006-42-eg/sicherheits-anforderungen/fuer-alle-maschinen/warneinrichtungen/" TargetMode="External"/><Relationship Id="rId103" Type="http://schemas.openxmlformats.org/officeDocument/2006/relationships/hyperlink" Target="http://www.maschinenrichtlinie.de/maschinenrichtlinie/neue-mrl-2006-42-eg/sicherheits-anforderungen/bewegliche-maschinen/mitgaengergefuehrte-maschinen/" TargetMode="External"/><Relationship Id="rId124" Type="http://schemas.openxmlformats.org/officeDocument/2006/relationships/hyperlink" Target="http://www.maschinenrichtlinie.de/maschinenrichtlinie/neue-mrl-2006-42-eg/sicherheits-anforderungen/hebemaschinen/fuehrungen-laufbahnen/"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le_ProjectData">
    <tabColor theme="0" tint="-0.249977111117893"/>
    <pageSetUpPr fitToPage="1"/>
  </sheetPr>
  <dimension ref="A1:C416"/>
  <sheetViews>
    <sheetView tabSelected="1" workbookViewId="0">
      <selection activeCell="C2" sqref="C2"/>
    </sheetView>
  </sheetViews>
  <sheetFormatPr baseColWidth="10" defaultColWidth="11.44140625" defaultRowHeight="13.2" x14ac:dyDescent="0.25"/>
  <cols>
    <col min="1" max="1" width="27.21875" style="50" customWidth="1"/>
    <col min="2" max="2" width="33.88671875" style="50" bestFit="1" customWidth="1"/>
    <col min="3" max="3" width="96.6640625" style="50" customWidth="1"/>
    <col min="4" max="4" width="16.6640625" style="50" customWidth="1"/>
    <col min="5" max="16384" width="11.44140625" style="50"/>
  </cols>
  <sheetData>
    <row r="1" spans="1:3" ht="60.75" customHeight="1" x14ac:dyDescent="0.25">
      <c r="A1" s="114" t="str">
        <f>Sprache!$A$267</f>
        <v>Projektdaten</v>
      </c>
      <c r="B1" s="52"/>
    </row>
    <row r="3" spans="1:3" ht="17.399999999999999" x14ac:dyDescent="0.3">
      <c r="A3" s="97" t="s">
        <v>2232</v>
      </c>
      <c r="B3" s="97" t="s">
        <v>2233</v>
      </c>
      <c r="C3" s="97" t="s">
        <v>2229</v>
      </c>
    </row>
    <row r="4" spans="1:3" x14ac:dyDescent="0.25">
      <c r="A4" s="108" t="s">
        <v>2230</v>
      </c>
      <c r="B4" s="108" t="s">
        <v>589</v>
      </c>
      <c r="C4" s="108" t="s">
        <v>2231</v>
      </c>
    </row>
    <row r="5" spans="1:3" x14ac:dyDescent="0.25">
      <c r="A5" s="109" t="str">
        <f>Sprache!$A$558</f>
        <v>Dokumentendaten</v>
      </c>
      <c r="B5" s="109" t="str">
        <f>Sprache!$A$562</f>
        <v>Dokumentennummer</v>
      </c>
      <c r="C5" s="382"/>
    </row>
    <row r="6" spans="1:3" x14ac:dyDescent="0.25">
      <c r="A6" s="109" t="str">
        <f>Sprache!$A$558</f>
        <v>Dokumentendaten</v>
      </c>
      <c r="B6" s="109" t="str">
        <f>Sprache!$A$443</f>
        <v>Version dieses Gesamtdokuments</v>
      </c>
      <c r="C6" s="382"/>
    </row>
    <row r="7" spans="1:3" x14ac:dyDescent="0.25">
      <c r="A7" s="109" t="str">
        <f>Sprache!$A$558</f>
        <v>Dokumentendaten</v>
      </c>
      <c r="B7" s="109" t="str">
        <f>Sprache!$A$444</f>
        <v>Datum der letzten Änderung</v>
      </c>
      <c r="C7" s="382"/>
    </row>
    <row r="8" spans="1:3" x14ac:dyDescent="0.25">
      <c r="A8" s="109" t="str">
        <f>Sprache!$A$558</f>
        <v>Dokumentendaten</v>
      </c>
      <c r="B8" s="109" t="str">
        <f>Sprache!$A$563</f>
        <v>Status der Risikobeurteilung</v>
      </c>
      <c r="C8" s="110" t="str">
        <f>Sprache!$A$489</f>
        <v>bitte auswählen</v>
      </c>
    </row>
    <row r="9" spans="1:3" x14ac:dyDescent="0.25">
      <c r="A9" s="109" t="str">
        <f>Sprache!$A$559</f>
        <v>Produktdaten</v>
      </c>
      <c r="B9" s="98" t="str">
        <f>Sprache!$A$441</f>
        <v>Hersteller</v>
      </c>
      <c r="C9" s="382"/>
    </row>
    <row r="10" spans="1:3" x14ac:dyDescent="0.25">
      <c r="A10" s="109" t="str">
        <f>Sprache!$A$559</f>
        <v>Produktdaten</v>
      </c>
      <c r="B10" s="98" t="str">
        <f>Sprache!$A$442</f>
        <v>Anschrift des Herstellers</v>
      </c>
      <c r="C10" s="382"/>
    </row>
    <row r="11" spans="1:3" x14ac:dyDescent="0.25">
      <c r="A11" s="109" t="str">
        <f>Sprache!$A$559</f>
        <v>Produktdaten</v>
      </c>
      <c r="B11" s="98" t="str">
        <f>Sprache!$A$564</f>
        <v>Bezeichnung des Produktes</v>
      </c>
      <c r="C11" s="382"/>
    </row>
    <row r="12" spans="1:3" x14ac:dyDescent="0.25">
      <c r="A12" s="109" t="str">
        <f>Sprache!$A$559</f>
        <v>Produktdaten</v>
      </c>
      <c r="B12" s="98" t="str">
        <f>Sprache!$A$565</f>
        <v>Produkttyp</v>
      </c>
      <c r="C12" s="382"/>
    </row>
    <row r="13" spans="1:3" x14ac:dyDescent="0.25">
      <c r="A13" s="109" t="str">
        <f>Sprache!$A$559</f>
        <v>Produktdaten</v>
      </c>
      <c r="B13" s="98" t="str">
        <f>Sprache!$A$270</f>
        <v>Seriennummer</v>
      </c>
      <c r="C13" s="382"/>
    </row>
    <row r="14" spans="1:3" x14ac:dyDescent="0.25">
      <c r="A14" s="109" t="str">
        <f>Sprache!$A$559</f>
        <v>Produktdaten</v>
      </c>
      <c r="B14" s="98" t="str">
        <f>Sprache!$A$458</f>
        <v>Baujahr:</v>
      </c>
      <c r="C14" s="382"/>
    </row>
    <row r="15" spans="1:3" ht="26.4" x14ac:dyDescent="0.25">
      <c r="A15" s="109" t="str">
        <f>Sprache!$A$559</f>
        <v>Produktdaten</v>
      </c>
      <c r="B15" s="98" t="str">
        <f>Sprache!$A$566</f>
        <v>Allgemeine Beschreibung des Produktes</v>
      </c>
      <c r="C15" s="383"/>
    </row>
    <row r="16" spans="1:3" x14ac:dyDescent="0.25">
      <c r="A16" s="109" t="str">
        <f>Sprache!$A$559</f>
        <v>Produktdaten</v>
      </c>
      <c r="B16" s="98" t="str">
        <f>Sprache!$A$272</f>
        <v>Konformitätsbewertungsverfahren</v>
      </c>
      <c r="C16" s="110" t="str">
        <f>Sprache!$A$489</f>
        <v>bitte auswählen</v>
      </c>
    </row>
    <row r="17" spans="1:3" x14ac:dyDescent="0.25">
      <c r="A17" s="109" t="str">
        <f>Sprache!$A$559</f>
        <v>Produktdaten</v>
      </c>
      <c r="B17" s="98" t="str">
        <f>Sprache!$A$273</f>
        <v>Notifizierte Stelle</v>
      </c>
      <c r="C17" s="382"/>
    </row>
    <row r="18" spans="1:3" x14ac:dyDescent="0.25">
      <c r="A18" s="109" t="str">
        <f>Sprache!$A$559</f>
        <v>Produktdaten</v>
      </c>
      <c r="B18" s="115" t="str">
        <f>Sprache!$A$286</f>
        <v>Einsatzbereich</v>
      </c>
      <c r="C18" s="113" t="str">
        <f>Sprache!$A$497</f>
        <v>bitte auswählen</v>
      </c>
    </row>
    <row r="19" spans="1:3" x14ac:dyDescent="0.25">
      <c r="A19" s="109" t="str">
        <f>Sprache!$A$559</f>
        <v>Produktdaten</v>
      </c>
      <c r="B19" s="115" t="str">
        <f>Sprache!$A$567</f>
        <v>SAP- / Materialnummer</v>
      </c>
      <c r="C19" s="384"/>
    </row>
    <row r="20" spans="1:3" x14ac:dyDescent="0.25">
      <c r="A20" s="109" t="str">
        <f>Sprache!$A$560</f>
        <v>Beschreibung des Produkts</v>
      </c>
      <c r="B20" s="380" t="str">
        <f>Sprache!$A$568</f>
        <v>Allgemeine Bezeichnung</v>
      </c>
      <c r="C20" s="382"/>
    </row>
    <row r="21" spans="1:3" x14ac:dyDescent="0.25">
      <c r="A21" s="109" t="str">
        <f>Sprache!$A$560</f>
        <v>Beschreibung des Produkts</v>
      </c>
      <c r="B21" s="380" t="str">
        <f>Sprache!$A$569</f>
        <v>Funktion</v>
      </c>
      <c r="C21" s="382"/>
    </row>
    <row r="22" spans="1:3" x14ac:dyDescent="0.25">
      <c r="A22" s="109" t="str">
        <f>Sprache!$A$560</f>
        <v>Beschreibung des Produkts</v>
      </c>
      <c r="B22" s="380" t="str">
        <f>Sprache!$A$570</f>
        <v>Modell</v>
      </c>
      <c r="C22" s="382"/>
    </row>
    <row r="23" spans="1:3" x14ac:dyDescent="0.25">
      <c r="A23" s="109" t="str">
        <f>Sprache!$A$560</f>
        <v>Beschreibung des Produkts</v>
      </c>
      <c r="B23" s="380" t="str">
        <f>Sprache!$A$571</f>
        <v>Typ</v>
      </c>
      <c r="C23" s="382"/>
    </row>
    <row r="24" spans="1:3" x14ac:dyDescent="0.25">
      <c r="A24" s="109" t="str">
        <f>Sprache!$A$560</f>
        <v>Beschreibung des Produkts</v>
      </c>
      <c r="B24" s="380" t="str">
        <f>Sprache!$A$572</f>
        <v>Handelsbezeichnung</v>
      </c>
      <c r="C24" s="382"/>
    </row>
    <row r="25" spans="1:3" x14ac:dyDescent="0.25">
      <c r="A25" s="109" t="str">
        <f>Sprache!$A$560</f>
        <v>Beschreibung des Produkts</v>
      </c>
      <c r="B25" s="380" t="str">
        <f>Sprache!$A$573</f>
        <v>Baureihenbezeichnung</v>
      </c>
      <c r="C25" s="382"/>
    </row>
    <row r="26" spans="1:3" x14ac:dyDescent="0.25">
      <c r="A26" s="109" t="str">
        <f>Sprache!$A$560</f>
        <v>Beschreibung des Produkts</v>
      </c>
      <c r="B26" s="380" t="str">
        <f>Sprache!$A$574</f>
        <v>Typbezeichnung</v>
      </c>
      <c r="C26" s="382"/>
    </row>
    <row r="27" spans="1:3" x14ac:dyDescent="0.25">
      <c r="A27" s="109" t="str">
        <f>Sprache!$A$546</f>
        <v>beteiligte Personen</v>
      </c>
      <c r="B27" s="99" t="str">
        <f>Sprache!$A$274</f>
        <v>Projektleiter</v>
      </c>
      <c r="C27" s="382"/>
    </row>
    <row r="28" spans="1:3" x14ac:dyDescent="0.25">
      <c r="A28" s="109" t="str">
        <f>Sprache!$A$546</f>
        <v>beteiligte Personen</v>
      </c>
      <c r="B28" s="99" t="str">
        <f>Sprache!$A$275</f>
        <v>Konstrukteur Mechanik</v>
      </c>
      <c r="C28" s="384"/>
    </row>
    <row r="29" spans="1:3" x14ac:dyDescent="0.25">
      <c r="A29" s="109" t="str">
        <f>Sprache!$A$546</f>
        <v>beteiligte Personen</v>
      </c>
      <c r="B29" s="99" t="str">
        <f>Sprache!$A$276</f>
        <v>Konstrukteur Elektrik</v>
      </c>
      <c r="C29" s="384"/>
    </row>
    <row r="30" spans="1:3" x14ac:dyDescent="0.25">
      <c r="A30" s="109" t="str">
        <f>Sprache!$A$546</f>
        <v>beteiligte Personen</v>
      </c>
      <c r="B30" s="99" t="str">
        <f>Sprache!$A$277</f>
        <v>Konstrukteur Steuerung</v>
      </c>
      <c r="C30" s="384"/>
    </row>
    <row r="31" spans="1:3" x14ac:dyDescent="0.25">
      <c r="A31" s="109" t="str">
        <f>Sprache!$A$546</f>
        <v>beteiligte Personen</v>
      </c>
      <c r="B31" s="99" t="str">
        <f>Sprache!$A$278</f>
        <v>Konstrukteur Medien</v>
      </c>
      <c r="C31" s="384"/>
    </row>
    <row r="32" spans="1:3" x14ac:dyDescent="0.25">
      <c r="A32" s="109" t="str">
        <f>Sprache!$A$546</f>
        <v>beteiligte Personen</v>
      </c>
      <c r="B32" s="99" t="str">
        <f>Sprache!$A$547</f>
        <v>Technischer Redakteur</v>
      </c>
      <c r="C32" s="384"/>
    </row>
    <row r="33" spans="1:3" x14ac:dyDescent="0.25">
      <c r="A33" s="109" t="str">
        <f>Sprache!$A$546</f>
        <v>beteiligte Personen</v>
      </c>
      <c r="B33" s="98" t="str">
        <f>Sprache!$A$279</f>
        <v>Dokumentationsbevollmächtigter</v>
      </c>
      <c r="C33" s="384"/>
    </row>
    <row r="34" spans="1:3" x14ac:dyDescent="0.25">
      <c r="A34" s="109" t="str">
        <f>Sprache!$A$322</f>
        <v xml:space="preserve">Unterlieferantenmatrix </v>
      </c>
      <c r="B34" s="99" t="str">
        <f>Sprache!$A$548</f>
        <v>Mechanik: Stahlbau</v>
      </c>
      <c r="C34" s="384"/>
    </row>
    <row r="35" spans="1:3" x14ac:dyDescent="0.25">
      <c r="A35" s="109" t="str">
        <f>Sprache!$A$322</f>
        <v xml:space="preserve">Unterlieferantenmatrix </v>
      </c>
      <c r="B35" s="99" t="str">
        <f>Sprache!$A$549</f>
        <v>Mechanik: Ortsfeste Zugänge</v>
      </c>
      <c r="C35" s="384"/>
    </row>
    <row r="36" spans="1:3" x14ac:dyDescent="0.25">
      <c r="A36" s="109" t="str">
        <f>Sprache!$A$322</f>
        <v xml:space="preserve">Unterlieferantenmatrix </v>
      </c>
      <c r="B36" s="99" t="str">
        <f>Sprache!$A$550</f>
        <v>Elektrik: Schaltschrank inkl. SPS</v>
      </c>
      <c r="C36" s="384"/>
    </row>
    <row r="37" spans="1:3" x14ac:dyDescent="0.25">
      <c r="A37" s="109" t="str">
        <f>Sprache!$A$322</f>
        <v xml:space="preserve">Unterlieferantenmatrix </v>
      </c>
      <c r="B37" s="99" t="str">
        <f>Sprache!$A$551</f>
        <v>Hydraulik: Hydraulikaggregat</v>
      </c>
      <c r="C37" s="384"/>
    </row>
    <row r="38" spans="1:3" x14ac:dyDescent="0.25">
      <c r="A38" s="109" t="str">
        <f>Sprache!$A$322</f>
        <v xml:space="preserve">Unterlieferantenmatrix </v>
      </c>
      <c r="B38" s="99" t="str">
        <f>Sprache!$A$552</f>
        <v>Hydraulik: Zylinder</v>
      </c>
      <c r="C38" s="384"/>
    </row>
    <row r="39" spans="1:3" x14ac:dyDescent="0.25">
      <c r="A39" s="109" t="str">
        <f>Sprache!$A$322</f>
        <v xml:space="preserve">Unterlieferantenmatrix </v>
      </c>
      <c r="B39" s="99" t="str">
        <f>Sprache!$A$553</f>
        <v>Hydraulik: Ventile</v>
      </c>
      <c r="C39" s="384"/>
    </row>
    <row r="40" spans="1:3" x14ac:dyDescent="0.25">
      <c r="A40" s="109" t="str">
        <f>Sprache!$A$322</f>
        <v xml:space="preserve">Unterlieferantenmatrix </v>
      </c>
      <c r="B40" s="99" t="str">
        <f>Sprache!$A$554</f>
        <v>Pneumatik: Zylinder</v>
      </c>
      <c r="C40" s="384"/>
    </row>
    <row r="41" spans="1:3" x14ac:dyDescent="0.25">
      <c r="A41" s="109" t="str">
        <f>Sprache!$A$322</f>
        <v xml:space="preserve">Unterlieferantenmatrix </v>
      </c>
      <c r="B41" s="99" t="str">
        <f>Sprache!$A$555</f>
        <v>Pneumatik: Ventile</v>
      </c>
      <c r="C41" s="384"/>
    </row>
    <row r="42" spans="1:3" x14ac:dyDescent="0.25">
      <c r="A42" s="109" t="str">
        <f>Sprache!$A$322</f>
        <v xml:space="preserve">Unterlieferantenmatrix </v>
      </c>
      <c r="B42" s="99" t="str">
        <f>Sprache!$A$556</f>
        <v>Medienanschlüsse: Kühlwasser</v>
      </c>
      <c r="C42" s="384"/>
    </row>
    <row r="43" spans="1:3" x14ac:dyDescent="0.25">
      <c r="A43" s="109" t="str">
        <f>Sprache!$A$322</f>
        <v xml:space="preserve">Unterlieferantenmatrix </v>
      </c>
      <c r="B43" s="99" t="str">
        <f>Sprache!$A$557</f>
        <v>Medienanschlüsse: Gase</v>
      </c>
      <c r="C43" s="384"/>
    </row>
    <row r="44" spans="1:3" x14ac:dyDescent="0.25">
      <c r="A44" s="109" t="str">
        <f>Sprache!$A$561</f>
        <v>Unterlagen</v>
      </c>
      <c r="B44" s="379" t="str">
        <f>Sprache!$A$290</f>
        <v>Übersichtszeichnung inkl. Stückliste</v>
      </c>
      <c r="C44" s="384"/>
    </row>
    <row r="45" spans="1:3" x14ac:dyDescent="0.25">
      <c r="A45" s="109" t="str">
        <f>Sprache!$A$561</f>
        <v>Unterlagen</v>
      </c>
      <c r="B45" s="381" t="str">
        <f>Sprache!$A$575</f>
        <v>Lastenheft</v>
      </c>
      <c r="C45" s="384"/>
    </row>
    <row r="46" spans="1:3" x14ac:dyDescent="0.25">
      <c r="A46" s="109" t="str">
        <f>Sprache!$A$561</f>
        <v>Unterlagen</v>
      </c>
      <c r="B46" s="117" t="str">
        <f>Sprache!$A$576</f>
        <v>Pflichtenheft</v>
      </c>
      <c r="C46" s="384"/>
    </row>
    <row r="47" spans="1:3" x14ac:dyDescent="0.25">
      <c r="A47" s="109" t="str">
        <f>Sprache!$A$561</f>
        <v>Unterlagen</v>
      </c>
      <c r="B47" s="117" t="str">
        <f>Sprache!$A$577</f>
        <v>Vertrag</v>
      </c>
      <c r="C47" s="384"/>
    </row>
    <row r="48" spans="1:3" x14ac:dyDescent="0.25">
      <c r="A48" s="109" t="str">
        <f>Sprache!$A$561</f>
        <v>Unterlagen</v>
      </c>
      <c r="B48" s="379" t="str">
        <f>Sprache!$A$293</f>
        <v>Technische Leistungsbeschreibung</v>
      </c>
      <c r="C48" s="384"/>
    </row>
    <row r="49" spans="1:3" x14ac:dyDescent="0.25">
      <c r="A49" s="109" t="str">
        <f>Sprache!$A$561</f>
        <v>Unterlagen</v>
      </c>
      <c r="B49" s="109" t="str">
        <f>Sprache!$A$578</f>
        <v>Betriebsanleitung</v>
      </c>
      <c r="C49" s="384"/>
    </row>
    <row r="50" spans="1:3" x14ac:dyDescent="0.25">
      <c r="A50" s="109" t="str">
        <f>Sprache!$A$561</f>
        <v>Unterlagen</v>
      </c>
      <c r="B50" s="109" t="str">
        <f>Sprache!$A$579</f>
        <v>Gefahrstoffliste</v>
      </c>
      <c r="C50" s="384"/>
    </row>
    <row r="51" spans="1:3" x14ac:dyDescent="0.25">
      <c r="A51" s="109"/>
      <c r="B51" s="111"/>
      <c r="C51" s="112"/>
    </row>
    <row r="60" spans="1:3" x14ac:dyDescent="0.25">
      <c r="A60"/>
      <c r="B60"/>
    </row>
    <row r="61" spans="1:3" x14ac:dyDescent="0.25">
      <c r="A61"/>
      <c r="B61"/>
    </row>
    <row r="62" spans="1:3" x14ac:dyDescent="0.25">
      <c r="A62"/>
      <c r="B62"/>
    </row>
    <row r="63" spans="1:3" x14ac:dyDescent="0.25">
      <c r="A63"/>
      <c r="B63"/>
    </row>
    <row r="64" spans="1:3" x14ac:dyDescent="0.25">
      <c r="A64" s="24"/>
      <c r="B64" s="24" t="s">
        <v>1579</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row r="94" spans="1:2" x14ac:dyDescent="0.25">
      <c r="A94"/>
      <c r="B94"/>
    </row>
    <row r="95" spans="1:2" x14ac:dyDescent="0.25">
      <c r="A95"/>
      <c r="B95"/>
    </row>
    <row r="96" spans="1:2"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row r="113" spans="1:2" x14ac:dyDescent="0.25">
      <c r="A113"/>
      <c r="B113"/>
    </row>
    <row r="114" spans="1:2" x14ac:dyDescent="0.25">
      <c r="A114"/>
      <c r="B114"/>
    </row>
    <row r="115" spans="1:2" x14ac:dyDescent="0.25">
      <c r="A115"/>
      <c r="B115"/>
    </row>
    <row r="116" spans="1:2" x14ac:dyDescent="0.25">
      <c r="A116"/>
      <c r="B116"/>
    </row>
    <row r="117" spans="1:2" x14ac:dyDescent="0.25">
      <c r="A117"/>
      <c r="B117"/>
    </row>
    <row r="118" spans="1:2" x14ac:dyDescent="0.25">
      <c r="A118"/>
      <c r="B118"/>
    </row>
    <row r="119" spans="1:2" x14ac:dyDescent="0.25">
      <c r="A119"/>
      <c r="B119"/>
    </row>
    <row r="120" spans="1:2" x14ac:dyDescent="0.25">
      <c r="A120"/>
      <c r="B120"/>
    </row>
    <row r="121" spans="1:2" x14ac:dyDescent="0.25">
      <c r="A121"/>
      <c r="B121"/>
    </row>
    <row r="122" spans="1:2" x14ac:dyDescent="0.25">
      <c r="A122"/>
      <c r="B122"/>
    </row>
    <row r="123" spans="1:2" x14ac:dyDescent="0.25">
      <c r="A123"/>
      <c r="B123"/>
    </row>
    <row r="124" spans="1:2" x14ac:dyDescent="0.25">
      <c r="A124"/>
      <c r="B124"/>
    </row>
    <row r="125" spans="1:2" x14ac:dyDescent="0.25">
      <c r="A125"/>
      <c r="B125"/>
    </row>
    <row r="126" spans="1:2" x14ac:dyDescent="0.25">
      <c r="A126"/>
      <c r="B126"/>
    </row>
    <row r="127" spans="1:2" x14ac:dyDescent="0.25">
      <c r="A127"/>
      <c r="B127"/>
    </row>
    <row r="128" spans="1:2" x14ac:dyDescent="0.25">
      <c r="A128"/>
      <c r="B128"/>
    </row>
    <row r="129" spans="1:2" x14ac:dyDescent="0.25">
      <c r="A129"/>
      <c r="B129"/>
    </row>
    <row r="130" spans="1:2" x14ac:dyDescent="0.25">
      <c r="A130"/>
      <c r="B130"/>
    </row>
    <row r="131" spans="1:2" x14ac:dyDescent="0.25">
      <c r="A131"/>
      <c r="B131"/>
    </row>
    <row r="132" spans="1:2" x14ac:dyDescent="0.25">
      <c r="A132"/>
      <c r="B132"/>
    </row>
    <row r="133" spans="1:2" x14ac:dyDescent="0.25">
      <c r="A133"/>
      <c r="B133"/>
    </row>
    <row r="134" spans="1:2" x14ac:dyDescent="0.25">
      <c r="A134"/>
      <c r="B134"/>
    </row>
    <row r="135" spans="1:2" x14ac:dyDescent="0.25">
      <c r="A135"/>
      <c r="B135"/>
    </row>
    <row r="136" spans="1:2" x14ac:dyDescent="0.25">
      <c r="A136"/>
      <c r="B136"/>
    </row>
    <row r="137" spans="1:2" x14ac:dyDescent="0.25">
      <c r="A137"/>
      <c r="B137"/>
    </row>
    <row r="138" spans="1:2" x14ac:dyDescent="0.25">
      <c r="A138"/>
      <c r="B138"/>
    </row>
    <row r="139" spans="1:2" x14ac:dyDescent="0.25">
      <c r="A139"/>
      <c r="B139"/>
    </row>
    <row r="140" spans="1:2" x14ac:dyDescent="0.25">
      <c r="A140"/>
      <c r="B140"/>
    </row>
    <row r="141" spans="1:2" x14ac:dyDescent="0.25">
      <c r="A141"/>
      <c r="B141"/>
    </row>
    <row r="142" spans="1:2" x14ac:dyDescent="0.25">
      <c r="A142"/>
      <c r="B142"/>
    </row>
    <row r="143" spans="1:2" x14ac:dyDescent="0.25">
      <c r="A143"/>
      <c r="B143"/>
    </row>
    <row r="144" spans="1:2" x14ac:dyDescent="0.25">
      <c r="A144"/>
      <c r="B144"/>
    </row>
    <row r="145" spans="1:2" x14ac:dyDescent="0.25">
      <c r="A145"/>
      <c r="B145"/>
    </row>
    <row r="146" spans="1:2" x14ac:dyDescent="0.25">
      <c r="A146"/>
      <c r="B146"/>
    </row>
    <row r="147" spans="1:2" x14ac:dyDescent="0.25">
      <c r="A147"/>
      <c r="B147"/>
    </row>
    <row r="148" spans="1:2" x14ac:dyDescent="0.25">
      <c r="A148"/>
      <c r="B148"/>
    </row>
    <row r="149" spans="1:2" x14ac:dyDescent="0.25">
      <c r="A149"/>
      <c r="B149"/>
    </row>
    <row r="150" spans="1:2" x14ac:dyDescent="0.25">
      <c r="A150"/>
      <c r="B150"/>
    </row>
    <row r="151" spans="1:2" x14ac:dyDescent="0.25">
      <c r="A151"/>
      <c r="B151"/>
    </row>
    <row r="152" spans="1:2" x14ac:dyDescent="0.25">
      <c r="A152"/>
      <c r="B152"/>
    </row>
    <row r="153" spans="1:2" x14ac:dyDescent="0.25">
      <c r="A153"/>
      <c r="B153"/>
    </row>
    <row r="154" spans="1:2" x14ac:dyDescent="0.25">
      <c r="A154"/>
      <c r="B154"/>
    </row>
    <row r="155" spans="1:2" x14ac:dyDescent="0.25">
      <c r="A155"/>
      <c r="B155"/>
    </row>
    <row r="156" spans="1:2" x14ac:dyDescent="0.25">
      <c r="A156"/>
      <c r="B156"/>
    </row>
    <row r="157" spans="1:2" x14ac:dyDescent="0.25">
      <c r="A157"/>
      <c r="B157"/>
    </row>
    <row r="158" spans="1:2" x14ac:dyDescent="0.25">
      <c r="A158"/>
      <c r="B158"/>
    </row>
    <row r="159" spans="1:2" x14ac:dyDescent="0.25">
      <c r="A159"/>
      <c r="B159"/>
    </row>
    <row r="160" spans="1:2" x14ac:dyDescent="0.25">
      <c r="A160"/>
      <c r="B160"/>
    </row>
    <row r="161" spans="1:2" x14ac:dyDescent="0.25">
      <c r="A161"/>
      <c r="B161"/>
    </row>
    <row r="162" spans="1:2" x14ac:dyDescent="0.25">
      <c r="A162"/>
      <c r="B162"/>
    </row>
    <row r="163" spans="1:2" x14ac:dyDescent="0.25">
      <c r="A163"/>
      <c r="B163"/>
    </row>
    <row r="164" spans="1:2" x14ac:dyDescent="0.25">
      <c r="A164"/>
      <c r="B164"/>
    </row>
    <row r="165" spans="1:2" x14ac:dyDescent="0.25">
      <c r="A165"/>
      <c r="B165"/>
    </row>
    <row r="166" spans="1:2" x14ac:dyDescent="0.25">
      <c r="A166"/>
      <c r="B166"/>
    </row>
    <row r="167" spans="1:2" x14ac:dyDescent="0.25">
      <c r="A167"/>
      <c r="B167"/>
    </row>
    <row r="168" spans="1:2" x14ac:dyDescent="0.25">
      <c r="A168"/>
      <c r="B168"/>
    </row>
    <row r="169" spans="1:2" x14ac:dyDescent="0.25">
      <c r="A169"/>
      <c r="B169"/>
    </row>
    <row r="170" spans="1:2" x14ac:dyDescent="0.25">
      <c r="A170"/>
      <c r="B170"/>
    </row>
    <row r="171" spans="1:2" x14ac:dyDescent="0.25">
      <c r="A171"/>
      <c r="B171"/>
    </row>
    <row r="172" spans="1:2" x14ac:dyDescent="0.25">
      <c r="A172"/>
      <c r="B172"/>
    </row>
    <row r="173" spans="1:2" x14ac:dyDescent="0.25">
      <c r="A173"/>
      <c r="B173"/>
    </row>
    <row r="174" spans="1:2" x14ac:dyDescent="0.25">
      <c r="A174"/>
      <c r="B174"/>
    </row>
    <row r="175" spans="1:2" x14ac:dyDescent="0.25">
      <c r="A175"/>
      <c r="B175"/>
    </row>
    <row r="176" spans="1:2" x14ac:dyDescent="0.25">
      <c r="A176"/>
      <c r="B176"/>
    </row>
    <row r="177" spans="1:2" x14ac:dyDescent="0.25">
      <c r="A177"/>
      <c r="B177"/>
    </row>
    <row r="178" spans="1:2" x14ac:dyDescent="0.25">
      <c r="A178"/>
      <c r="B178"/>
    </row>
    <row r="179" spans="1:2" x14ac:dyDescent="0.25">
      <c r="A179"/>
      <c r="B179"/>
    </row>
    <row r="180" spans="1:2" x14ac:dyDescent="0.25">
      <c r="A180"/>
      <c r="B180"/>
    </row>
    <row r="181" spans="1:2" x14ac:dyDescent="0.25">
      <c r="A181"/>
      <c r="B181"/>
    </row>
    <row r="182" spans="1:2" x14ac:dyDescent="0.25">
      <c r="A182"/>
      <c r="B182"/>
    </row>
    <row r="183" spans="1:2" x14ac:dyDescent="0.25">
      <c r="A183"/>
      <c r="B183"/>
    </row>
    <row r="184" spans="1:2" x14ac:dyDescent="0.25">
      <c r="A184"/>
      <c r="B184"/>
    </row>
    <row r="185" spans="1:2" x14ac:dyDescent="0.25">
      <c r="A185"/>
      <c r="B185"/>
    </row>
    <row r="186" spans="1:2" x14ac:dyDescent="0.25">
      <c r="A186"/>
      <c r="B186"/>
    </row>
    <row r="187" spans="1:2" x14ac:dyDescent="0.25">
      <c r="A187"/>
      <c r="B187"/>
    </row>
    <row r="188" spans="1:2" x14ac:dyDescent="0.25">
      <c r="A188"/>
      <c r="B188"/>
    </row>
    <row r="189" spans="1:2" x14ac:dyDescent="0.25">
      <c r="A189"/>
      <c r="B189"/>
    </row>
    <row r="190" spans="1:2" x14ac:dyDescent="0.25">
      <c r="A190"/>
      <c r="B190"/>
    </row>
    <row r="191" spans="1:2" x14ac:dyDescent="0.25">
      <c r="A191"/>
      <c r="B191"/>
    </row>
    <row r="192" spans="1:2" x14ac:dyDescent="0.25">
      <c r="A192"/>
      <c r="B192"/>
    </row>
    <row r="193" spans="1:2" x14ac:dyDescent="0.25">
      <c r="A193"/>
      <c r="B193"/>
    </row>
    <row r="194" spans="1:2" x14ac:dyDescent="0.25">
      <c r="A194"/>
      <c r="B194"/>
    </row>
    <row r="195" spans="1:2" x14ac:dyDescent="0.25">
      <c r="A195"/>
      <c r="B195"/>
    </row>
    <row r="196" spans="1:2" x14ac:dyDescent="0.25">
      <c r="A196"/>
      <c r="B196"/>
    </row>
    <row r="197" spans="1:2" x14ac:dyDescent="0.25">
      <c r="A197"/>
      <c r="B197"/>
    </row>
    <row r="198" spans="1:2" x14ac:dyDescent="0.25">
      <c r="A198"/>
      <c r="B198"/>
    </row>
    <row r="199" spans="1:2" x14ac:dyDescent="0.25">
      <c r="A199"/>
      <c r="B199"/>
    </row>
    <row r="200" spans="1:2" x14ac:dyDescent="0.25">
      <c r="A200"/>
      <c r="B200"/>
    </row>
    <row r="201" spans="1:2" x14ac:dyDescent="0.25">
      <c r="A201"/>
      <c r="B201"/>
    </row>
    <row r="202" spans="1:2" x14ac:dyDescent="0.25">
      <c r="A202"/>
      <c r="B202"/>
    </row>
    <row r="203" spans="1:2" x14ac:dyDescent="0.25">
      <c r="A203"/>
      <c r="B203"/>
    </row>
    <row r="204" spans="1:2" x14ac:dyDescent="0.25">
      <c r="A204"/>
      <c r="B204"/>
    </row>
    <row r="205" spans="1:2" x14ac:dyDescent="0.25">
      <c r="A205"/>
      <c r="B205"/>
    </row>
    <row r="206" spans="1:2" x14ac:dyDescent="0.25">
      <c r="A206"/>
      <c r="B206"/>
    </row>
    <row r="207" spans="1:2" x14ac:dyDescent="0.25">
      <c r="A207"/>
      <c r="B207"/>
    </row>
    <row r="208" spans="1:2" x14ac:dyDescent="0.25">
      <c r="A208"/>
      <c r="B208"/>
    </row>
    <row r="209" spans="1:2" x14ac:dyDescent="0.25">
      <c r="A209"/>
      <c r="B209"/>
    </row>
    <row r="210" spans="1:2" x14ac:dyDescent="0.25">
      <c r="A210"/>
      <c r="B210"/>
    </row>
    <row r="211" spans="1:2" x14ac:dyDescent="0.25">
      <c r="A211"/>
      <c r="B211"/>
    </row>
    <row r="212" spans="1:2" x14ac:dyDescent="0.25">
      <c r="A212"/>
      <c r="B212"/>
    </row>
    <row r="213" spans="1:2" x14ac:dyDescent="0.25">
      <c r="A213"/>
      <c r="B213"/>
    </row>
    <row r="214" spans="1:2" x14ac:dyDescent="0.25">
      <c r="A214"/>
      <c r="B214"/>
    </row>
    <row r="215" spans="1:2" x14ac:dyDescent="0.25">
      <c r="A215"/>
      <c r="B215"/>
    </row>
    <row r="216" spans="1:2" x14ac:dyDescent="0.25">
      <c r="A216"/>
      <c r="B216"/>
    </row>
    <row r="217" spans="1:2" x14ac:dyDescent="0.25">
      <c r="A217"/>
      <c r="B217"/>
    </row>
    <row r="218" spans="1:2" x14ac:dyDescent="0.25">
      <c r="A218"/>
      <c r="B218"/>
    </row>
    <row r="219" spans="1:2" x14ac:dyDescent="0.25">
      <c r="A219"/>
      <c r="B219"/>
    </row>
    <row r="220" spans="1:2" x14ac:dyDescent="0.25">
      <c r="A220"/>
      <c r="B220"/>
    </row>
    <row r="221" spans="1:2" x14ac:dyDescent="0.25">
      <c r="A221"/>
      <c r="B221"/>
    </row>
    <row r="222" spans="1:2" x14ac:dyDescent="0.25">
      <c r="A222"/>
      <c r="B222"/>
    </row>
    <row r="223" spans="1:2" x14ac:dyDescent="0.25">
      <c r="A223"/>
      <c r="B223"/>
    </row>
    <row r="224" spans="1:2" x14ac:dyDescent="0.25">
      <c r="A224"/>
      <c r="B224"/>
    </row>
    <row r="225" spans="1:2" x14ac:dyDescent="0.25">
      <c r="A225"/>
      <c r="B225"/>
    </row>
    <row r="226" spans="1:2" x14ac:dyDescent="0.25">
      <c r="A226"/>
      <c r="B226"/>
    </row>
    <row r="227" spans="1:2" x14ac:dyDescent="0.25">
      <c r="A227"/>
      <c r="B227"/>
    </row>
    <row r="228" spans="1:2" x14ac:dyDescent="0.25">
      <c r="A228"/>
      <c r="B228"/>
    </row>
    <row r="229" spans="1:2" x14ac:dyDescent="0.25">
      <c r="A229"/>
      <c r="B229"/>
    </row>
    <row r="230" spans="1:2" x14ac:dyDescent="0.25">
      <c r="A230"/>
      <c r="B230"/>
    </row>
    <row r="231" spans="1:2" x14ac:dyDescent="0.25">
      <c r="A231"/>
      <c r="B231"/>
    </row>
    <row r="232" spans="1:2" x14ac:dyDescent="0.25">
      <c r="A232"/>
      <c r="B232"/>
    </row>
    <row r="233" spans="1:2" x14ac:dyDescent="0.25">
      <c r="A233"/>
      <c r="B233"/>
    </row>
    <row r="234" spans="1:2" x14ac:dyDescent="0.25">
      <c r="A234"/>
      <c r="B234"/>
    </row>
    <row r="235" spans="1:2" x14ac:dyDescent="0.25">
      <c r="A235"/>
      <c r="B235"/>
    </row>
    <row r="236" spans="1:2" x14ac:dyDescent="0.25">
      <c r="A236"/>
      <c r="B236"/>
    </row>
    <row r="237" spans="1:2" x14ac:dyDescent="0.25">
      <c r="A237"/>
      <c r="B237"/>
    </row>
    <row r="238" spans="1:2" x14ac:dyDescent="0.25">
      <c r="A238"/>
      <c r="B238"/>
    </row>
    <row r="239" spans="1:2" x14ac:dyDescent="0.25">
      <c r="A239"/>
      <c r="B239"/>
    </row>
    <row r="240" spans="1:2" x14ac:dyDescent="0.25">
      <c r="A240"/>
      <c r="B240"/>
    </row>
    <row r="241" spans="1:2" x14ac:dyDescent="0.25">
      <c r="A241"/>
      <c r="B241"/>
    </row>
    <row r="242" spans="1:2" x14ac:dyDescent="0.25">
      <c r="A242"/>
      <c r="B242"/>
    </row>
    <row r="243" spans="1:2" x14ac:dyDescent="0.25">
      <c r="A243"/>
      <c r="B243"/>
    </row>
    <row r="244" spans="1:2" x14ac:dyDescent="0.25">
      <c r="A244"/>
      <c r="B244"/>
    </row>
    <row r="245" spans="1:2" x14ac:dyDescent="0.25">
      <c r="A245"/>
      <c r="B245"/>
    </row>
    <row r="246" spans="1:2" x14ac:dyDescent="0.25">
      <c r="A246"/>
      <c r="B246"/>
    </row>
    <row r="247" spans="1:2" x14ac:dyDescent="0.25">
      <c r="A247"/>
      <c r="B247"/>
    </row>
    <row r="248" spans="1:2" x14ac:dyDescent="0.25">
      <c r="A248"/>
      <c r="B248"/>
    </row>
    <row r="249" spans="1:2" x14ac:dyDescent="0.25">
      <c r="A249"/>
      <c r="B249"/>
    </row>
    <row r="250" spans="1:2" x14ac:dyDescent="0.25">
      <c r="A250"/>
      <c r="B250"/>
    </row>
    <row r="251" spans="1:2" x14ac:dyDescent="0.25">
      <c r="A251"/>
      <c r="B251"/>
    </row>
    <row r="252" spans="1:2" x14ac:dyDescent="0.25">
      <c r="A252"/>
      <c r="B252"/>
    </row>
    <row r="253" spans="1:2" x14ac:dyDescent="0.25">
      <c r="A253"/>
      <c r="B253"/>
    </row>
    <row r="254" spans="1:2" x14ac:dyDescent="0.25">
      <c r="A254"/>
      <c r="B254"/>
    </row>
    <row r="255" spans="1:2" x14ac:dyDescent="0.25">
      <c r="A255"/>
      <c r="B255"/>
    </row>
    <row r="256" spans="1:2" x14ac:dyDescent="0.25">
      <c r="A256"/>
      <c r="B256"/>
    </row>
    <row r="257" spans="1:2" x14ac:dyDescent="0.25">
      <c r="A257"/>
      <c r="B257"/>
    </row>
    <row r="258" spans="1:2" x14ac:dyDescent="0.25">
      <c r="A258"/>
      <c r="B258"/>
    </row>
    <row r="259" spans="1:2" x14ac:dyDescent="0.25">
      <c r="A259"/>
      <c r="B259"/>
    </row>
    <row r="260" spans="1:2" x14ac:dyDescent="0.25">
      <c r="A260"/>
      <c r="B260"/>
    </row>
    <row r="261" spans="1:2" x14ac:dyDescent="0.25">
      <c r="A261"/>
      <c r="B261"/>
    </row>
    <row r="262" spans="1:2" x14ac:dyDescent="0.25">
      <c r="A262"/>
      <c r="B262"/>
    </row>
    <row r="263" spans="1:2" x14ac:dyDescent="0.25">
      <c r="A263"/>
      <c r="B263"/>
    </row>
    <row r="264" spans="1:2" x14ac:dyDescent="0.25">
      <c r="A264"/>
      <c r="B264"/>
    </row>
    <row r="265" spans="1:2" x14ac:dyDescent="0.25">
      <c r="A265"/>
      <c r="B265"/>
    </row>
    <row r="266" spans="1:2" x14ac:dyDescent="0.25">
      <c r="A266"/>
      <c r="B266"/>
    </row>
    <row r="267" spans="1:2" x14ac:dyDescent="0.25">
      <c r="A267"/>
      <c r="B267"/>
    </row>
    <row r="268" spans="1:2" x14ac:dyDescent="0.25">
      <c r="A268"/>
      <c r="B268"/>
    </row>
    <row r="269" spans="1:2" x14ac:dyDescent="0.25">
      <c r="A269"/>
      <c r="B269"/>
    </row>
    <row r="270" spans="1:2" x14ac:dyDescent="0.25">
      <c r="A270"/>
      <c r="B270"/>
    </row>
    <row r="271" spans="1:2" x14ac:dyDescent="0.25">
      <c r="A271"/>
      <c r="B271"/>
    </row>
    <row r="272" spans="1:2" x14ac:dyDescent="0.25">
      <c r="A272"/>
      <c r="B272"/>
    </row>
    <row r="273" spans="1:2" x14ac:dyDescent="0.25">
      <c r="A273"/>
      <c r="B273"/>
    </row>
    <row r="274" spans="1:2" x14ac:dyDescent="0.25">
      <c r="A274"/>
      <c r="B274"/>
    </row>
    <row r="275" spans="1:2" x14ac:dyDescent="0.25">
      <c r="A275"/>
      <c r="B275"/>
    </row>
    <row r="276" spans="1:2" x14ac:dyDescent="0.25">
      <c r="A276"/>
      <c r="B276"/>
    </row>
    <row r="277" spans="1:2" x14ac:dyDescent="0.25">
      <c r="A277"/>
      <c r="B277"/>
    </row>
    <row r="278" spans="1:2" x14ac:dyDescent="0.25">
      <c r="A278"/>
      <c r="B278"/>
    </row>
    <row r="279" spans="1:2" x14ac:dyDescent="0.25">
      <c r="A279"/>
      <c r="B279"/>
    </row>
    <row r="280" spans="1:2" x14ac:dyDescent="0.25">
      <c r="A280"/>
      <c r="B280"/>
    </row>
    <row r="281" spans="1:2" x14ac:dyDescent="0.25">
      <c r="A281"/>
      <c r="B281"/>
    </row>
    <row r="282" spans="1:2" x14ac:dyDescent="0.25">
      <c r="A282"/>
      <c r="B282"/>
    </row>
    <row r="283" spans="1:2" x14ac:dyDescent="0.25">
      <c r="A283"/>
      <c r="B283"/>
    </row>
    <row r="284" spans="1:2" x14ac:dyDescent="0.25">
      <c r="A284"/>
      <c r="B284"/>
    </row>
    <row r="285" spans="1:2" x14ac:dyDescent="0.25">
      <c r="A285"/>
      <c r="B285"/>
    </row>
    <row r="286" spans="1:2" x14ac:dyDescent="0.25">
      <c r="A286"/>
      <c r="B286"/>
    </row>
    <row r="287" spans="1:2" x14ac:dyDescent="0.25">
      <c r="A287"/>
      <c r="B287"/>
    </row>
    <row r="288" spans="1:2" x14ac:dyDescent="0.25">
      <c r="A288"/>
      <c r="B288"/>
    </row>
    <row r="289" spans="1:2" x14ac:dyDescent="0.25">
      <c r="A289"/>
      <c r="B289"/>
    </row>
    <row r="290" spans="1:2" x14ac:dyDescent="0.25">
      <c r="A290"/>
      <c r="B290"/>
    </row>
    <row r="291" spans="1:2" x14ac:dyDescent="0.25">
      <c r="A291"/>
      <c r="B291"/>
    </row>
    <row r="292" spans="1:2" x14ac:dyDescent="0.25">
      <c r="A292"/>
      <c r="B292"/>
    </row>
    <row r="293" spans="1:2" x14ac:dyDescent="0.25">
      <c r="A293"/>
      <c r="B293"/>
    </row>
    <row r="294" spans="1:2" x14ac:dyDescent="0.25">
      <c r="A294"/>
      <c r="B294"/>
    </row>
    <row r="295" spans="1:2" x14ac:dyDescent="0.25">
      <c r="A295"/>
      <c r="B295"/>
    </row>
    <row r="296" spans="1:2" x14ac:dyDescent="0.25">
      <c r="A296"/>
      <c r="B296"/>
    </row>
    <row r="297" spans="1:2" x14ac:dyDescent="0.25">
      <c r="A297"/>
      <c r="B297"/>
    </row>
    <row r="298" spans="1:2" x14ac:dyDescent="0.25">
      <c r="A298"/>
      <c r="B298"/>
    </row>
    <row r="299" spans="1:2" x14ac:dyDescent="0.25">
      <c r="A299"/>
      <c r="B299"/>
    </row>
    <row r="300" spans="1:2" x14ac:dyDescent="0.25">
      <c r="A300"/>
      <c r="B300"/>
    </row>
    <row r="301" spans="1:2" x14ac:dyDescent="0.25">
      <c r="A301"/>
      <c r="B301"/>
    </row>
    <row r="302" spans="1:2" x14ac:dyDescent="0.25">
      <c r="A302"/>
      <c r="B302"/>
    </row>
    <row r="303" spans="1:2" x14ac:dyDescent="0.25">
      <c r="A303"/>
      <c r="B303"/>
    </row>
    <row r="304" spans="1:2" x14ac:dyDescent="0.25">
      <c r="A304"/>
      <c r="B304"/>
    </row>
    <row r="305" spans="1:2" x14ac:dyDescent="0.25">
      <c r="A305"/>
      <c r="B305"/>
    </row>
    <row r="306" spans="1:2" x14ac:dyDescent="0.25">
      <c r="A306"/>
      <c r="B306"/>
    </row>
    <row r="307" spans="1:2" x14ac:dyDescent="0.25">
      <c r="A307"/>
      <c r="B307"/>
    </row>
    <row r="308" spans="1:2" x14ac:dyDescent="0.25">
      <c r="A308"/>
      <c r="B308"/>
    </row>
    <row r="309" spans="1:2" x14ac:dyDescent="0.25">
      <c r="A309"/>
      <c r="B309"/>
    </row>
    <row r="310" spans="1:2" x14ac:dyDescent="0.25">
      <c r="A310"/>
      <c r="B310"/>
    </row>
    <row r="311" spans="1:2" x14ac:dyDescent="0.25">
      <c r="A311"/>
      <c r="B311"/>
    </row>
    <row r="312" spans="1:2" x14ac:dyDescent="0.25">
      <c r="A312"/>
      <c r="B312"/>
    </row>
    <row r="313" spans="1:2" x14ac:dyDescent="0.25">
      <c r="A313"/>
      <c r="B313"/>
    </row>
    <row r="314" spans="1:2" x14ac:dyDescent="0.25">
      <c r="A314"/>
      <c r="B314"/>
    </row>
    <row r="315" spans="1:2" x14ac:dyDescent="0.25">
      <c r="A315"/>
      <c r="B315"/>
    </row>
    <row r="316" spans="1:2" x14ac:dyDescent="0.25">
      <c r="A316"/>
      <c r="B316"/>
    </row>
    <row r="317" spans="1:2" x14ac:dyDescent="0.25">
      <c r="A317"/>
      <c r="B317"/>
    </row>
    <row r="318" spans="1:2" x14ac:dyDescent="0.25">
      <c r="A318"/>
      <c r="B318"/>
    </row>
    <row r="319" spans="1:2" x14ac:dyDescent="0.25">
      <c r="A319"/>
      <c r="B319"/>
    </row>
    <row r="320" spans="1:2" x14ac:dyDescent="0.25">
      <c r="A320"/>
      <c r="B320"/>
    </row>
    <row r="321" spans="1:2" x14ac:dyDescent="0.25">
      <c r="A321"/>
      <c r="B321"/>
    </row>
    <row r="322" spans="1:2" x14ac:dyDescent="0.25">
      <c r="A322"/>
      <c r="B322"/>
    </row>
    <row r="323" spans="1:2" x14ac:dyDescent="0.25">
      <c r="A323"/>
      <c r="B323"/>
    </row>
    <row r="324" spans="1:2" x14ac:dyDescent="0.25">
      <c r="A324"/>
      <c r="B324"/>
    </row>
    <row r="325" spans="1:2" x14ac:dyDescent="0.25">
      <c r="A325"/>
      <c r="B325"/>
    </row>
    <row r="326" spans="1:2" x14ac:dyDescent="0.25">
      <c r="A326"/>
      <c r="B326"/>
    </row>
    <row r="327" spans="1:2" x14ac:dyDescent="0.25">
      <c r="A327"/>
      <c r="B327"/>
    </row>
    <row r="328" spans="1:2" x14ac:dyDescent="0.25">
      <c r="A328"/>
      <c r="B328"/>
    </row>
    <row r="329" spans="1:2" x14ac:dyDescent="0.25">
      <c r="A329"/>
      <c r="B329"/>
    </row>
    <row r="330" spans="1:2" x14ac:dyDescent="0.25">
      <c r="A330"/>
      <c r="B330"/>
    </row>
    <row r="331" spans="1:2" x14ac:dyDescent="0.25">
      <c r="A331"/>
      <c r="B331"/>
    </row>
    <row r="332" spans="1:2" x14ac:dyDescent="0.25">
      <c r="A332"/>
      <c r="B332"/>
    </row>
    <row r="333" spans="1:2" x14ac:dyDescent="0.25">
      <c r="A333"/>
      <c r="B333"/>
    </row>
    <row r="334" spans="1:2" x14ac:dyDescent="0.25">
      <c r="A334"/>
      <c r="B334"/>
    </row>
    <row r="335" spans="1:2" x14ac:dyDescent="0.25">
      <c r="A335"/>
      <c r="B335"/>
    </row>
    <row r="336" spans="1:2" x14ac:dyDescent="0.25">
      <c r="A336"/>
      <c r="B336"/>
    </row>
    <row r="337" spans="1:2" x14ac:dyDescent="0.25">
      <c r="A337"/>
      <c r="B337"/>
    </row>
    <row r="338" spans="1:2" x14ac:dyDescent="0.25">
      <c r="A338"/>
      <c r="B338"/>
    </row>
    <row r="339" spans="1:2" x14ac:dyDescent="0.25">
      <c r="A339"/>
      <c r="B339"/>
    </row>
    <row r="340" spans="1:2" x14ac:dyDescent="0.25">
      <c r="A340"/>
      <c r="B340"/>
    </row>
    <row r="341" spans="1:2" x14ac:dyDescent="0.25">
      <c r="A341"/>
      <c r="B341"/>
    </row>
    <row r="342" spans="1:2" x14ac:dyDescent="0.25">
      <c r="A342"/>
      <c r="B342"/>
    </row>
    <row r="343" spans="1:2" x14ac:dyDescent="0.25">
      <c r="A343"/>
      <c r="B343"/>
    </row>
    <row r="344" spans="1:2" x14ac:dyDescent="0.25">
      <c r="A344"/>
      <c r="B344"/>
    </row>
    <row r="345" spans="1:2" x14ac:dyDescent="0.25">
      <c r="A345"/>
      <c r="B345"/>
    </row>
    <row r="346" spans="1:2" x14ac:dyDescent="0.25">
      <c r="A346"/>
      <c r="B346"/>
    </row>
    <row r="347" spans="1:2" x14ac:dyDescent="0.25">
      <c r="A347"/>
      <c r="B347"/>
    </row>
    <row r="348" spans="1:2" x14ac:dyDescent="0.25">
      <c r="A348"/>
      <c r="B348"/>
    </row>
    <row r="349" spans="1:2" x14ac:dyDescent="0.25">
      <c r="A349"/>
      <c r="B349"/>
    </row>
    <row r="350" spans="1:2" x14ac:dyDescent="0.25">
      <c r="A350"/>
      <c r="B350"/>
    </row>
    <row r="351" spans="1:2" x14ac:dyDescent="0.25">
      <c r="A351"/>
      <c r="B351"/>
    </row>
    <row r="352" spans="1:2" x14ac:dyDescent="0.25">
      <c r="A352"/>
      <c r="B352"/>
    </row>
    <row r="353" spans="1:2" x14ac:dyDescent="0.25">
      <c r="A353"/>
      <c r="B353"/>
    </row>
    <row r="354" spans="1:2" x14ac:dyDescent="0.25">
      <c r="A354"/>
      <c r="B354"/>
    </row>
    <row r="355" spans="1:2" x14ac:dyDescent="0.25">
      <c r="A355"/>
      <c r="B355"/>
    </row>
    <row r="356" spans="1:2" x14ac:dyDescent="0.25">
      <c r="A356"/>
      <c r="B356"/>
    </row>
    <row r="357" spans="1:2" x14ac:dyDescent="0.25">
      <c r="A357"/>
      <c r="B357"/>
    </row>
    <row r="358" spans="1:2" x14ac:dyDescent="0.25">
      <c r="A358"/>
      <c r="B358"/>
    </row>
    <row r="359" spans="1:2" x14ac:dyDescent="0.25">
      <c r="A359"/>
      <c r="B359"/>
    </row>
    <row r="360" spans="1:2" x14ac:dyDescent="0.25">
      <c r="A360"/>
      <c r="B360"/>
    </row>
    <row r="361" spans="1:2" x14ac:dyDescent="0.25">
      <c r="A361"/>
      <c r="B361"/>
    </row>
    <row r="362" spans="1:2" x14ac:dyDescent="0.25">
      <c r="A362"/>
      <c r="B362"/>
    </row>
    <row r="363" spans="1:2" x14ac:dyDescent="0.25">
      <c r="A363"/>
      <c r="B363"/>
    </row>
    <row r="364" spans="1:2" x14ac:dyDescent="0.25">
      <c r="A364"/>
      <c r="B364"/>
    </row>
    <row r="365" spans="1:2" x14ac:dyDescent="0.25">
      <c r="A365"/>
      <c r="B365"/>
    </row>
    <row r="366" spans="1:2" x14ac:dyDescent="0.25">
      <c r="A366"/>
      <c r="B366"/>
    </row>
    <row r="367" spans="1:2" x14ac:dyDescent="0.25">
      <c r="A367"/>
      <c r="B367"/>
    </row>
    <row r="368" spans="1:2" x14ac:dyDescent="0.25">
      <c r="A368"/>
      <c r="B368"/>
    </row>
    <row r="369" spans="1:2" x14ac:dyDescent="0.25">
      <c r="A369"/>
      <c r="B369"/>
    </row>
    <row r="370" spans="1:2" x14ac:dyDescent="0.25">
      <c r="A370"/>
      <c r="B370"/>
    </row>
    <row r="371" spans="1:2" x14ac:dyDescent="0.25">
      <c r="A371"/>
      <c r="B371"/>
    </row>
    <row r="372" spans="1:2" x14ac:dyDescent="0.25">
      <c r="A372"/>
      <c r="B372"/>
    </row>
    <row r="373" spans="1:2" x14ac:dyDescent="0.25">
      <c r="A373"/>
      <c r="B373"/>
    </row>
    <row r="374" spans="1:2" x14ac:dyDescent="0.25">
      <c r="A374"/>
      <c r="B374"/>
    </row>
    <row r="375" spans="1:2" x14ac:dyDescent="0.25">
      <c r="A375"/>
      <c r="B375"/>
    </row>
    <row r="376" spans="1:2" x14ac:dyDescent="0.25">
      <c r="A376"/>
      <c r="B376"/>
    </row>
    <row r="377" spans="1:2" x14ac:dyDescent="0.25">
      <c r="A377"/>
      <c r="B377"/>
    </row>
    <row r="378" spans="1:2" x14ac:dyDescent="0.25">
      <c r="A378"/>
      <c r="B378"/>
    </row>
    <row r="379" spans="1:2" x14ac:dyDescent="0.25">
      <c r="A379"/>
      <c r="B379"/>
    </row>
    <row r="380" spans="1:2" x14ac:dyDescent="0.25">
      <c r="A380"/>
      <c r="B380"/>
    </row>
    <row r="381" spans="1:2" x14ac:dyDescent="0.25">
      <c r="A381"/>
      <c r="B381"/>
    </row>
    <row r="382" spans="1:2" x14ac:dyDescent="0.25">
      <c r="A382"/>
      <c r="B382"/>
    </row>
    <row r="383" spans="1:2" x14ac:dyDescent="0.25">
      <c r="A383"/>
      <c r="B383"/>
    </row>
    <row r="384" spans="1:2" x14ac:dyDescent="0.25">
      <c r="A384"/>
      <c r="B384"/>
    </row>
    <row r="385" spans="1:2" x14ac:dyDescent="0.25">
      <c r="A385"/>
      <c r="B385"/>
    </row>
    <row r="386" spans="1:2" x14ac:dyDescent="0.25">
      <c r="A386"/>
      <c r="B386"/>
    </row>
    <row r="387" spans="1:2" x14ac:dyDescent="0.25">
      <c r="A387"/>
      <c r="B387"/>
    </row>
    <row r="388" spans="1:2" x14ac:dyDescent="0.25">
      <c r="A388"/>
      <c r="B388"/>
    </row>
    <row r="389" spans="1:2" x14ac:dyDescent="0.25">
      <c r="A389"/>
      <c r="B389"/>
    </row>
    <row r="390" spans="1:2" x14ac:dyDescent="0.25">
      <c r="A390"/>
      <c r="B390"/>
    </row>
    <row r="391" spans="1:2" x14ac:dyDescent="0.25">
      <c r="A391"/>
      <c r="B391"/>
    </row>
    <row r="392" spans="1:2" x14ac:dyDescent="0.25">
      <c r="A392"/>
      <c r="B392"/>
    </row>
    <row r="393" spans="1:2" x14ac:dyDescent="0.25">
      <c r="A393"/>
      <c r="B393"/>
    </row>
    <row r="394" spans="1:2" x14ac:dyDescent="0.25">
      <c r="A394"/>
      <c r="B394"/>
    </row>
    <row r="395" spans="1:2" x14ac:dyDescent="0.25">
      <c r="A395"/>
      <c r="B395"/>
    </row>
    <row r="396" spans="1:2" x14ac:dyDescent="0.25">
      <c r="A396"/>
      <c r="B396"/>
    </row>
    <row r="397" spans="1:2" x14ac:dyDescent="0.25">
      <c r="A397"/>
      <c r="B397"/>
    </row>
    <row r="398" spans="1:2" x14ac:dyDescent="0.25">
      <c r="A398"/>
      <c r="B398"/>
    </row>
    <row r="399" spans="1:2" x14ac:dyDescent="0.25">
      <c r="A399"/>
      <c r="B399"/>
    </row>
    <row r="400" spans="1:2" x14ac:dyDescent="0.25">
      <c r="A400"/>
      <c r="B400"/>
    </row>
    <row r="401" spans="1:2" x14ac:dyDescent="0.25">
      <c r="A401"/>
      <c r="B401"/>
    </row>
    <row r="402" spans="1:2" x14ac:dyDescent="0.25">
      <c r="A402"/>
      <c r="B402"/>
    </row>
    <row r="403" spans="1:2" x14ac:dyDescent="0.25">
      <c r="A403"/>
      <c r="B403"/>
    </row>
    <row r="404" spans="1:2" x14ac:dyDescent="0.25">
      <c r="A404"/>
      <c r="B404"/>
    </row>
    <row r="405" spans="1:2" x14ac:dyDescent="0.25">
      <c r="A405"/>
      <c r="B405"/>
    </row>
    <row r="406" spans="1:2" x14ac:dyDescent="0.25">
      <c r="A406"/>
      <c r="B406"/>
    </row>
    <row r="407" spans="1:2" x14ac:dyDescent="0.25">
      <c r="A407"/>
      <c r="B407"/>
    </row>
    <row r="408" spans="1:2" x14ac:dyDescent="0.25">
      <c r="A408"/>
      <c r="B408"/>
    </row>
    <row r="409" spans="1:2" x14ac:dyDescent="0.25">
      <c r="A409"/>
      <c r="B409"/>
    </row>
    <row r="410" spans="1:2" x14ac:dyDescent="0.25">
      <c r="A410"/>
      <c r="B410"/>
    </row>
    <row r="411" spans="1:2" x14ac:dyDescent="0.25">
      <c r="A411"/>
      <c r="B411"/>
    </row>
    <row r="412" spans="1:2" x14ac:dyDescent="0.25">
      <c r="A412"/>
      <c r="B412"/>
    </row>
    <row r="413" spans="1:2" x14ac:dyDescent="0.25">
      <c r="A413"/>
      <c r="B413"/>
    </row>
    <row r="414" spans="1:2" x14ac:dyDescent="0.25">
      <c r="A414"/>
      <c r="B414"/>
    </row>
    <row r="415" spans="1:2" x14ac:dyDescent="0.25">
      <c r="A415"/>
      <c r="B415"/>
    </row>
    <row r="416" spans="1:2" x14ac:dyDescent="0.25">
      <c r="A416"/>
      <c r="B416"/>
    </row>
  </sheetData>
  <sheetProtection formatCells="0" formatColumns="0" formatRows="0" insertColumns="0" insertRows="0" insertHyperlinks="0" deleteColumns="0" deleteRows="0" sort="0" autoFilter="0" pivotTables="0"/>
  <sortState xmlns:xlrd2="http://schemas.microsoft.com/office/spreadsheetml/2017/richdata2" ref="A56:B416">
    <sortCondition ref="A56"/>
  </sortState>
  <dataConsolidate/>
  <phoneticPr fontId="1" type="noConversion"/>
  <dataValidations count="2">
    <dataValidation showDropDown="1" sqref="C20" xr:uid="{A76C4FF8-A7FA-4F74-896B-22531C6E24EA}"/>
    <dataValidation allowBlank="1" sqref="C19 C21:C29" xr:uid="{C7CFBEC3-405F-4C3B-B479-9E4CD4BAA9B3}"/>
  </dataValidations>
  <hyperlinks>
    <hyperlink ref="B17" r:id="rId1" display="http://www.maschinenrichtlinie.de/maschinenrichtlinie/neue-mrl-2006-42-eg/notified-body/" xr:uid="{00000000-0004-0000-0000-000004000000}"/>
    <hyperlink ref="B11" r:id="rId2" location="c602" display="http://www.maschinenrichtlinie.de/maschinenrichtlinie/neue-mrl-2006-42-eg/eg-konformitaetserklaerung/ - c602" xr:uid="{00000000-0004-0000-0000-000005000000}"/>
    <hyperlink ref="B12" r:id="rId3" location="c602" display="http://www.maschinenrichtlinie.de/maschinenrichtlinie/neue-mrl-2006-42-eg/eg-konformitaetserklaerung/ - c602" xr:uid="{00000000-0004-0000-0000-000006000000}"/>
    <hyperlink ref="B13" r:id="rId4" location="c2697" display="http://www.maschinenrichtlinie.de/maschinenrichtlinie/neue-mrl-2006-42-eg/eg-konformitaetserklaerung/ - c2697" xr:uid="{00000000-0004-0000-0000-000007000000}"/>
    <hyperlink ref="B15" r:id="rId5" location="c602" display="http://www.maschinenrichtlinie.de/maschinenrichtlinie/neue-mrl-2006-42-eg/eg-konformitaetserklaerung/ - c602" xr:uid="{00000000-0004-0000-0000-000008000000}"/>
    <hyperlink ref="B16" r:id="rId6" display="http://www.maschinenrichtlinie.de/maschinenrichtlinie/neue-mrl-2006-42-eg/konformitaetsbewertung/" xr:uid="{00000000-0004-0000-0000-000009000000}"/>
    <hyperlink ref="B14" r:id="rId7" location="c3552" display="http://www.maschinenrichtlinie.de/maschinenrichtlinie/neue-mrl-2006-42-eg/sicherheits-anforderungen/fuer-alle-maschinen/kennzeichnung-der-maschinen/ - c3552" xr:uid="{00000000-0004-0000-0000-00001B000000}"/>
    <hyperlink ref="B33" r:id="rId8" location="c806" display="http://www.maschinenrichtlinie.de/maschinenrichtlinie/neue-mrl-2006-42-eg/eg-konformitaetserklaerung/ - c806" xr:uid="{EDBD5A94-3572-4B62-8880-07BD779AA50A}"/>
    <hyperlink ref="B5" r:id="rId9" location="c1466" display="http://www.maschinenrichtlinie.de/maschinenrichtlinie/neue-mrl-2006-42-eg/sicherheits-anforderungen/definitionen/ - c1466" xr:uid="{00000000-0004-0000-0000-000014000000}"/>
    <hyperlink ref="B6" r:id="rId10" location="c805" display="http://www.maschinenrichtlinie.de/maschinenrichtlinie/neue-mrl-2006-42-eg/eg-konformitaetserklaerung/ - c805" xr:uid="{00000000-0004-0000-0000-000015000000}"/>
  </hyperlinks>
  <pageMargins left="0.70866141732283472" right="0.70866141732283472" top="0.78740157480314965" bottom="0.78740157480314965" header="0.31496062992125984" footer="0.31496062992125984"/>
  <pageSetup paperSize="9" scale="50" fitToHeight="0" orientation="portrait" r:id="rId11"/>
  <headerFooter>
    <oddFooter>&amp;L&amp;Z&amp;F&amp;R&amp;D - Seite &amp;P von &amp;N</oddFooter>
  </headerFooter>
  <ignoredErrors>
    <ignoredError sqref="B20:B26" unlockedFormula="1"/>
  </ignoredErrors>
  <drawing r:id="rId12"/>
  <tableParts count="1">
    <tablePart r:id="rId13"/>
  </tableParts>
  <extLst>
    <ext xmlns:x14="http://schemas.microsoft.com/office/spreadsheetml/2009/9/main" uri="{CCE6A557-97BC-4b89-ADB6-D9C93CAAB3DF}">
      <x14:dataValidations xmlns:xm="http://schemas.microsoft.com/office/excel/2006/main" count="4">
        <x14:dataValidation type="list" allowBlank="1" xr:uid="{00000000-0002-0000-0000-000001000000}">
          <x14:formula1>
            <xm:f>Sprache!$A$497:$A$500</xm:f>
          </x14:formula1>
          <xm:sqref>C30:C51</xm:sqref>
        </x14:dataValidation>
        <x14:dataValidation type="list" allowBlank="1" xr:uid="{114D1E9D-C8AF-42B1-98BD-250695D8C028}">
          <x14:formula1>
            <xm:f>Einstellungen!$G$3:$G$6</xm:f>
          </x14:formula1>
          <xm:sqref>C18</xm:sqref>
        </x14:dataValidation>
        <x14:dataValidation type="list" allowBlank="1" xr:uid="{BA2C8168-8FEC-48CD-BB50-BE19EB581A0D}">
          <x14:formula1>
            <xm:f>Einstellungen!$F$3:$F$5</xm:f>
          </x14:formula1>
          <xm:sqref>C8</xm:sqref>
        </x14:dataValidation>
        <x14:dataValidation type="list" allowBlank="1" xr:uid="{00000000-0002-0000-0000-000000000000}">
          <x14:formula1>
            <xm:f>Einstellungen!$H$3:$H$11</xm:f>
          </x14:formula1>
          <xm:sqref>C16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2B92-8FB2-4999-B7D6-2211BBFE7B60}">
  <sheetPr codeName="Table_BStandard1">
    <tabColor theme="6" tint="-0.499984740745262"/>
  </sheetPr>
  <dimension ref="A1:G20"/>
  <sheetViews>
    <sheetView workbookViewId="0">
      <selection sqref="A1:D1"/>
    </sheetView>
  </sheetViews>
  <sheetFormatPr baseColWidth="10" defaultRowHeight="13.2" x14ac:dyDescent="0.25"/>
  <cols>
    <col min="1" max="1" width="28.88671875" customWidth="1"/>
    <col min="2" max="2" width="24.6640625" hidden="1" customWidth="1"/>
    <col min="3" max="3" width="53.33203125" customWidth="1"/>
    <col min="4" max="4" width="53.88671875" customWidth="1"/>
    <col min="5" max="5" width="65.88671875" customWidth="1"/>
  </cols>
  <sheetData>
    <row r="1" spans="1:7" ht="35.4" customHeight="1" x14ac:dyDescent="0.25">
      <c r="A1" s="566" t="str">
        <f>Sprache!A693</f>
        <v>Eigene Normen (C-Normen / Werksnormen / …)</v>
      </c>
      <c r="B1" s="566"/>
      <c r="C1" s="566"/>
      <c r="D1" s="566"/>
    </row>
    <row r="2" spans="1:7" x14ac:dyDescent="0.25">
      <c r="A2" s="45" t="s">
        <v>327</v>
      </c>
      <c r="B2" s="24" t="s">
        <v>1</v>
      </c>
      <c r="C2" s="24" t="s">
        <v>556</v>
      </c>
      <c r="D2" s="24" t="s">
        <v>557</v>
      </c>
      <c r="E2" t="s">
        <v>777</v>
      </c>
      <c r="F2" s="399" t="s">
        <v>2996</v>
      </c>
      <c r="G2" s="399" t="s">
        <v>2997</v>
      </c>
    </row>
    <row r="3" spans="1:7" x14ac:dyDescent="0.25">
      <c r="A3" s="45" t="s">
        <v>1828</v>
      </c>
      <c r="B3" s="24" t="str">
        <f>INDEX(Table_Standards_Own34[#This Row],1,Language_select+3)</f>
        <v>machinery directive</v>
      </c>
      <c r="C3" s="24" t="s">
        <v>1829</v>
      </c>
      <c r="D3" s="24" t="s">
        <v>1830</v>
      </c>
      <c r="E3" t="s">
        <v>777</v>
      </c>
      <c r="F3" s="24"/>
      <c r="G3" s="24"/>
    </row>
    <row r="4" spans="1:7" ht="26.4" x14ac:dyDescent="0.25">
      <c r="A4" s="9" t="s">
        <v>928</v>
      </c>
      <c r="B4" s="24" t="str">
        <f>INDEX(Table_Standards_Own34[#This Row],1,Language_select+3)</f>
        <v>Acoustics - Noise test code for fastener driving tools - Engineering method</v>
      </c>
      <c r="C4" s="10" t="s">
        <v>425</v>
      </c>
      <c r="D4" s="24" t="s">
        <v>1240</v>
      </c>
      <c r="E4" t="s">
        <v>777</v>
      </c>
      <c r="F4" s="24"/>
      <c r="G4" s="24"/>
    </row>
    <row r="5" spans="1:7" x14ac:dyDescent="0.25">
      <c r="A5" s="45" t="s">
        <v>1831</v>
      </c>
      <c r="B5" s="24" t="str">
        <f>INDEX(Table_Standards_Own34[#This Row],1,Language_select+3)</f>
        <v xml:space="preserve">Electromagnetic compatibility (EMC) - Part 6-2: Generic standards - Immunity for industrial environments </v>
      </c>
      <c r="C5" s="24" t="s">
        <v>1832</v>
      </c>
      <c r="D5" s="24" t="s">
        <v>1833</v>
      </c>
      <c r="E5" t="s">
        <v>777</v>
      </c>
      <c r="F5" s="24"/>
      <c r="G5" s="24"/>
    </row>
    <row r="6" spans="1:7" x14ac:dyDescent="0.25">
      <c r="A6" s="45" t="s">
        <v>1819</v>
      </c>
      <c r="B6" s="24" t="str">
        <f>INDEX(Table_Standards_Own34[#This Row],1,Language_select+3)</f>
        <v>Continuous handling equipment and systems — Safety and EMC requirements for equipment for mechanical handling of unit loads</v>
      </c>
      <c r="C6" s="24" t="s">
        <v>1820</v>
      </c>
      <c r="D6" s="24" t="s">
        <v>1821</v>
      </c>
      <c r="E6" t="s">
        <v>777</v>
      </c>
      <c r="F6" s="24"/>
      <c r="G6" s="24"/>
    </row>
    <row r="7" spans="1:7" x14ac:dyDescent="0.25">
      <c r="A7" s="45" t="s">
        <v>1295</v>
      </c>
      <c r="B7" s="24" t="str">
        <f>INDEX(Table_Standards_Own34[#This Row],1,Language_select+3)</f>
        <v>Robots and robotic devices - Safety requirements for industrial robots - Part 1: Robots (ISO 10218-1:2011)</v>
      </c>
      <c r="C7" s="24" t="s">
        <v>991</v>
      </c>
      <c r="D7" s="24" t="s">
        <v>1275</v>
      </c>
      <c r="E7" t="s">
        <v>777</v>
      </c>
      <c r="F7" s="24"/>
      <c r="G7" s="24"/>
    </row>
    <row r="8" spans="1:7" ht="26.4" x14ac:dyDescent="0.25">
      <c r="A8" s="9" t="s">
        <v>1292</v>
      </c>
      <c r="B8" s="24" t="str">
        <f>INDEX(Table_Standards_Own34[#This Row],1,Language_select+3)</f>
        <v>Lasers and laser-related equipment - Laser device - Minimum requirements for documentation (ISO 11252:2004)</v>
      </c>
      <c r="C8" s="10" t="s">
        <v>436</v>
      </c>
      <c r="D8" s="24" t="s">
        <v>1251</v>
      </c>
      <c r="E8" t="s">
        <v>777</v>
      </c>
      <c r="F8" s="24"/>
      <c r="G8" s="24"/>
    </row>
    <row r="9" spans="1:7" x14ac:dyDescent="0.25">
      <c r="A9" s="45" t="s">
        <v>1088</v>
      </c>
      <c r="B9" s="24" t="str">
        <f>INDEX(Table_Standards_Own34[#This Row],1,Language_select+3)</f>
        <v>Safety of machinery - General principles for design - Risk assessment and risk reduction</v>
      </c>
      <c r="C9" s="24" t="s">
        <v>1138</v>
      </c>
      <c r="D9" s="24" t="s">
        <v>1139</v>
      </c>
      <c r="E9" t="s">
        <v>777</v>
      </c>
      <c r="F9" s="24"/>
      <c r="G9" s="24"/>
    </row>
    <row r="10" spans="1:7" ht="39.6" x14ac:dyDescent="0.25">
      <c r="A10" s="9" t="s">
        <v>977</v>
      </c>
      <c r="B10" s="24" t="str">
        <f>INDEX(Table_Standards_Own34[#This Row],1,Language_select+3)</f>
        <v>Hand-held non-electric power tools - Noise measurement code - Engineering method (grade 2) (ISO 15744:2002)</v>
      </c>
      <c r="C10" s="10" t="s">
        <v>426</v>
      </c>
      <c r="D10" s="24" t="s">
        <v>1241</v>
      </c>
      <c r="E10" t="s">
        <v>777</v>
      </c>
      <c r="F10" s="24"/>
      <c r="G10" s="24"/>
    </row>
    <row r="11" spans="1:7" ht="26.4" x14ac:dyDescent="0.25">
      <c r="A11" s="9" t="s">
        <v>1289</v>
      </c>
      <c r="B11" s="24" t="str">
        <f>INDEX(Table_Standards_Own34[#This Row],1,Language_select+3)</f>
        <v>Self-propelled agricultural machinery - Assessment of stability - Part 1: Principles</v>
      </c>
      <c r="C11" s="14" t="s">
        <v>1291</v>
      </c>
      <c r="D11" s="24" t="s">
        <v>1302</v>
      </c>
      <c r="E11" t="s">
        <v>777</v>
      </c>
      <c r="F11" s="24"/>
      <c r="G11" s="24"/>
    </row>
    <row r="12" spans="1:7" x14ac:dyDescent="0.25">
      <c r="A12" s="45" t="s">
        <v>1825</v>
      </c>
      <c r="B12" s="24" t="str">
        <f>INDEX(Table_Standards_Own34[#This Row],1,Language_select+3)</f>
        <v>Environmental testing - Part 2-27: Tests - Test Ea and guidance: Shock</v>
      </c>
      <c r="C12" s="24" t="s">
        <v>1826</v>
      </c>
      <c r="D12" s="24" t="s">
        <v>1827</v>
      </c>
      <c r="E12" t="s">
        <v>777</v>
      </c>
      <c r="F12" s="24"/>
      <c r="G12" s="24"/>
    </row>
    <row r="13" spans="1:7" x14ac:dyDescent="0.25">
      <c r="A13" s="45" t="s">
        <v>1822</v>
      </c>
      <c r="B13" s="24" t="str">
        <f>INDEX(Table_Standards_Own34[#This Row],1,Language_select+3)</f>
        <v>Environmental testing - Part 2-6: Tests - Test Fc: Vibration (sinusoidal)</v>
      </c>
      <c r="C13" s="24" t="s">
        <v>1823</v>
      </c>
      <c r="D13" s="24" t="s">
        <v>1824</v>
      </c>
      <c r="E13" t="s">
        <v>777</v>
      </c>
      <c r="F13" s="24"/>
      <c r="G13" s="24"/>
    </row>
    <row r="14" spans="1:7" x14ac:dyDescent="0.25">
      <c r="A14" s="45"/>
      <c r="B14" s="24" t="str">
        <f>INDEX(Table_Standards_Own34[#This Row],1,Language_select+3)</f>
        <v>English</v>
      </c>
      <c r="C14" s="24" t="s">
        <v>556</v>
      </c>
      <c r="D14" s="24" t="s">
        <v>557</v>
      </c>
      <c r="E14" t="s">
        <v>777</v>
      </c>
      <c r="F14" s="24"/>
      <c r="G14" s="24"/>
    </row>
    <row r="15" spans="1:7" x14ac:dyDescent="0.25">
      <c r="A15" s="45"/>
      <c r="B15" s="24" t="str">
        <f>INDEX(Table_Standards_Own34[#This Row],1,Language_select+3)</f>
        <v>English</v>
      </c>
      <c r="C15" s="24" t="s">
        <v>556</v>
      </c>
      <c r="D15" s="24" t="s">
        <v>557</v>
      </c>
      <c r="E15" t="s">
        <v>777</v>
      </c>
      <c r="F15" s="24"/>
      <c r="G15" s="24"/>
    </row>
    <row r="16" spans="1:7" x14ac:dyDescent="0.25">
      <c r="A16" s="45"/>
      <c r="B16" s="24" t="str">
        <f>INDEX(Table_Standards_Own34[#This Row],1,Language_select+3)</f>
        <v>English</v>
      </c>
      <c r="C16" s="24" t="s">
        <v>556</v>
      </c>
      <c r="D16" s="24" t="s">
        <v>557</v>
      </c>
      <c r="E16" t="s">
        <v>777</v>
      </c>
      <c r="F16" s="24"/>
      <c r="G16" s="24"/>
    </row>
    <row r="17" spans="1:7" x14ac:dyDescent="0.25">
      <c r="A17" s="45"/>
      <c r="B17" s="24" t="str">
        <f>INDEX(Table_Standards_Own34[#This Row],1,Language_select+3)</f>
        <v>English</v>
      </c>
      <c r="C17" s="24" t="s">
        <v>556</v>
      </c>
      <c r="D17" s="24" t="s">
        <v>557</v>
      </c>
      <c r="E17" t="s">
        <v>777</v>
      </c>
      <c r="F17" s="24"/>
      <c r="G17" s="24"/>
    </row>
    <row r="18" spans="1:7" x14ac:dyDescent="0.25">
      <c r="A18" s="45"/>
      <c r="B18" s="24" t="str">
        <f>INDEX(Table_Standards_Own34[#This Row],1,Language_select+3)</f>
        <v>English</v>
      </c>
      <c r="C18" s="24" t="s">
        <v>556</v>
      </c>
      <c r="D18" s="24" t="s">
        <v>557</v>
      </c>
      <c r="E18" t="s">
        <v>777</v>
      </c>
      <c r="F18" s="24"/>
      <c r="G18" s="24"/>
    </row>
    <row r="19" spans="1:7" x14ac:dyDescent="0.25">
      <c r="A19" s="45"/>
      <c r="B19" s="24"/>
      <c r="C19" s="24"/>
      <c r="D19" s="24"/>
    </row>
    <row r="20" spans="1:7" x14ac:dyDescent="0.25">
      <c r="A20" s="45"/>
      <c r="B20" s="24"/>
      <c r="C20" s="24"/>
      <c r="D20" s="24"/>
    </row>
  </sheetData>
  <mergeCells count="1">
    <mergeCell ref="A1:D1"/>
  </mergeCells>
  <conditionalFormatting sqref="F2:G2">
    <cfRule type="expression" dxfId="72" priority="1">
      <formula>LEFT($B2,12)="[deprecated]"</formula>
    </cfRule>
    <cfRule type="cellIs" dxfId="71" priority="2" operator="equal">
      <formula>F$1</formula>
    </cfRule>
  </conditionalFormatting>
  <pageMargins left="0.7" right="0.7" top="0.78740157499999996" bottom="0.78740157499999996"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E64E-D8BE-472F-BE01-209344277A41}">
  <sheetPr codeName="Table_BStandard2">
    <tabColor theme="6" tint="-0.249977111117893"/>
  </sheetPr>
  <dimension ref="A1:H50"/>
  <sheetViews>
    <sheetView workbookViewId="0">
      <selection activeCell="D10" sqref="D10"/>
    </sheetView>
  </sheetViews>
  <sheetFormatPr baseColWidth="10" defaultRowHeight="13.2" x14ac:dyDescent="0.25"/>
  <cols>
    <col min="1" max="1" width="9.109375" style="8" customWidth="1"/>
    <col min="2" max="2" width="28.88671875" customWidth="1"/>
    <col min="3" max="3" width="24.6640625" hidden="1" customWidth="1"/>
    <col min="4" max="4" width="53.33203125" customWidth="1"/>
    <col min="5" max="5" width="53.88671875" customWidth="1"/>
    <col min="6" max="6" width="65.88671875" customWidth="1"/>
  </cols>
  <sheetData>
    <row r="1" spans="1:8" ht="34.799999999999997" customHeight="1" x14ac:dyDescent="0.25">
      <c r="B1" s="566" t="s">
        <v>3672</v>
      </c>
      <c r="C1" s="566"/>
      <c r="D1" s="566"/>
      <c r="E1" s="566"/>
    </row>
    <row r="2" spans="1:8" x14ac:dyDescent="0.25">
      <c r="A2" s="45" t="s">
        <v>1858</v>
      </c>
      <c r="B2" s="8" t="s">
        <v>327</v>
      </c>
      <c r="C2" t="s">
        <v>1154</v>
      </c>
      <c r="D2" t="s">
        <v>556</v>
      </c>
      <c r="E2" t="s">
        <v>557</v>
      </c>
      <c r="F2" t="s">
        <v>777</v>
      </c>
      <c r="G2" s="399" t="s">
        <v>2996</v>
      </c>
      <c r="H2" s="399" t="s">
        <v>2997</v>
      </c>
    </row>
    <row r="3" spans="1:8" ht="12.75" customHeight="1" x14ac:dyDescent="0.25">
      <c r="A3" s="92"/>
      <c r="B3" s="9" t="s">
        <v>909</v>
      </c>
      <c r="C3" s="10" t="str">
        <f>INDEX(Table_Standards_Old3538[#This Row],1,Language_select+3)</f>
        <v>Sicherheit von Maschinen — Vermeidung von unerwartetem Anlauf</v>
      </c>
      <c r="D3" s="10" t="s">
        <v>336</v>
      </c>
      <c r="E3" s="24" t="s">
        <v>1194</v>
      </c>
      <c r="F3" s="24" t="s">
        <v>1495</v>
      </c>
    </row>
    <row r="4" spans="1:8" ht="12.75" customHeight="1" x14ac:dyDescent="0.25">
      <c r="A4" s="92"/>
      <c r="B4" s="58" t="s">
        <v>914</v>
      </c>
      <c r="C4" s="10" t="str">
        <f>INDEX(Table_Standards_Old3538[#This Row],1,Language_select+3)</f>
        <v>Sicherheit von Maschinen — Verriegelungseinrichtungen in Verbindung mit trennenden Schutzeinrichtungen — Leitsätze für Gestaltung und Auswahl</v>
      </c>
      <c r="D4" s="10" t="s">
        <v>1304</v>
      </c>
      <c r="E4" s="24" t="s">
        <v>1199</v>
      </c>
      <c r="F4" t="s">
        <v>777</v>
      </c>
    </row>
    <row r="5" spans="1:8" ht="12.75" customHeight="1" x14ac:dyDescent="0.25">
      <c r="A5" s="92"/>
      <c r="B5" s="9" t="s">
        <v>1817</v>
      </c>
      <c r="C5" s="10" t="str">
        <f>INDEX(Table_Standards_Old3538[#This Row],1,Language_select+3)</f>
        <v>Sicherheit von Maschinen — Brandschutz</v>
      </c>
      <c r="D5" s="10" t="s">
        <v>348</v>
      </c>
      <c r="E5" s="24" t="s">
        <v>1212</v>
      </c>
      <c r="F5" s="24" t="s">
        <v>1514</v>
      </c>
    </row>
    <row r="6" spans="1:8" ht="12.75" customHeight="1" x14ac:dyDescent="0.25">
      <c r="A6" s="92"/>
      <c r="B6" s="9" t="s">
        <v>916</v>
      </c>
      <c r="C6" s="10" t="str">
        <f>INDEX(Table_Standards_Old3538[#This Row],1,Language_select+3)</f>
        <v>Sicherheit von Maschinen — Druckempfindliche Schutzeinrichtungen —  Teil 1: Allgemeine Leitsätze für die Gestaltung und Prüfung von Schaltmatten  und Schaltplatten</v>
      </c>
      <c r="D6" s="10" t="s">
        <v>388</v>
      </c>
      <c r="E6" s="24" t="s">
        <v>1201</v>
      </c>
      <c r="F6" t="s">
        <v>777</v>
      </c>
    </row>
    <row r="7" spans="1:8" ht="12.75" customHeight="1" x14ac:dyDescent="0.25">
      <c r="A7" s="92"/>
      <c r="B7" s="9" t="s">
        <v>917</v>
      </c>
      <c r="C7" s="10" t="str">
        <f>INDEX(Table_Standards_Old3538[#This Row],1,Language_select+3)</f>
        <v>Sicherheit von Maschinen — Druckempfindliche Schutzeinrichtungen —  Teil 2: Allgemeine Leitsätze für die Gestaltung und Prüfung von Schaltleisten  und Schaltstangen</v>
      </c>
      <c r="D7" s="10" t="s">
        <v>389</v>
      </c>
      <c r="E7" s="24" t="s">
        <v>1202</v>
      </c>
      <c r="F7" t="s">
        <v>777</v>
      </c>
    </row>
    <row r="8" spans="1:8" ht="12.75" customHeight="1" x14ac:dyDescent="0.25">
      <c r="A8" s="92"/>
      <c r="B8" s="9" t="s">
        <v>918</v>
      </c>
      <c r="C8" s="10" t="str">
        <f>INDEX(Table_Standards_Old3538[#This Row],1,Language_select+3)</f>
        <v>Sicherheit von Maschinen — Druckempfindliche Schutzeinrichtungen —  Teil 3: Allgemeine Leitsätze für die Gestaltung und Prüfung von  Schaltpuffern, Schaltflächen, Schaltleinen und ähnlichen Einrichtungen</v>
      </c>
      <c r="D8" s="10" t="s">
        <v>390</v>
      </c>
      <c r="E8" s="24" t="s">
        <v>1203</v>
      </c>
      <c r="F8" t="s">
        <v>777</v>
      </c>
    </row>
    <row r="9" spans="1:8" ht="12.75" customHeight="1" x14ac:dyDescent="0.25">
      <c r="A9" s="92"/>
      <c r="B9" s="9" t="s">
        <v>932</v>
      </c>
      <c r="C9" s="10" t="str">
        <f>INDEX(Table_Standards_Old3538[#This Row],1,Language_select+3)</f>
        <v>Mechanische Schwingungen — Laborverfahren zur Bewertung der  Schwingungen von Fahrzeugsitzen — Grundlegende Anforderungen</v>
      </c>
      <c r="D9" s="10" t="s">
        <v>432</v>
      </c>
      <c r="E9" s="24" t="s">
        <v>1246</v>
      </c>
      <c r="F9" t="s">
        <v>777</v>
      </c>
    </row>
    <row r="10" spans="1:8" ht="12.75" customHeight="1" x14ac:dyDescent="0.25">
      <c r="A10" s="92"/>
      <c r="B10" s="9" t="s">
        <v>933</v>
      </c>
      <c r="C10" s="10" t="str">
        <f>INDEX(Table_Standards_Old3538[#This Row],1,Language_select+3)</f>
        <v>Mechanische Schwingungen — Laborverfahren zur Bewertung der  Schwingungen von Fahrzeugsitzen — Grundlegende Anforderungen</v>
      </c>
      <c r="D10" s="10" t="s">
        <v>432</v>
      </c>
      <c r="E10" s="24" t="s">
        <v>1247</v>
      </c>
      <c r="F10" t="s">
        <v>777</v>
      </c>
    </row>
    <row r="11" spans="1:8" ht="12.75" customHeight="1" x14ac:dyDescent="0.25">
      <c r="A11" s="92"/>
      <c r="B11" s="9" t="s">
        <v>351</v>
      </c>
      <c r="C11" s="10" t="str">
        <f>INDEX(Table_Standards_Old3538[#This Row],1,Language_select+3)</f>
        <v>Stationäre elektrostatische Flockanlagen für entzündbaren Flock —  Sicherheitsanforderungen</v>
      </c>
      <c r="D11" s="10" t="s">
        <v>401</v>
      </c>
      <c r="E11" s="24" t="s">
        <v>1216</v>
      </c>
      <c r="F11" t="s">
        <v>777</v>
      </c>
    </row>
    <row r="12" spans="1:8" ht="12.75" customHeight="1" x14ac:dyDescent="0.25">
      <c r="A12" s="92"/>
      <c r="B12" s="9" t="s">
        <v>1441</v>
      </c>
      <c r="C12" s="10" t="str">
        <f>INDEX(Table_Standards_Old3538[#This Row],1,Language_select+3)</f>
        <v>Sicherheit von Maschinen — Elektrische Ausrüstung von Maschinen — Teil 1: Allgemeine Anforderungen (CENELEC)</v>
      </c>
      <c r="D12" s="10" t="s">
        <v>1442</v>
      </c>
      <c r="E12" s="24" t="s">
        <v>1185</v>
      </c>
      <c r="F12" t="s">
        <v>777</v>
      </c>
    </row>
    <row r="13" spans="1:8" ht="12.75" customHeight="1" x14ac:dyDescent="0.25">
      <c r="A13" s="92"/>
      <c r="B13" s="9" t="s">
        <v>920</v>
      </c>
      <c r="C13" s="10" t="str">
        <f>INDEX(Table_Standards_Old3538[#This Row],1,Language_select+3)</f>
        <v>Sicherheit von Maschinen — Berührungslos wirkende Schutzeinrichtungen  — Teil 1: Allgemeine Anforderungen und Prüfungen</v>
      </c>
      <c r="D13" s="10" t="s">
        <v>392</v>
      </c>
      <c r="E13" s="24" t="s">
        <v>1205</v>
      </c>
      <c r="F13" t="s">
        <v>777</v>
      </c>
    </row>
    <row r="14" spans="1:8" ht="12.75" customHeight="1" x14ac:dyDescent="0.25">
      <c r="A14" s="92"/>
      <c r="B14" s="9" t="s">
        <v>921</v>
      </c>
      <c r="C14" s="10" t="str">
        <f>INDEX(Table_Standards_Old3538[#This Row],1,Language_select+3)</f>
        <v>Sicherheit von Maschinen — Berührungslos wirkende Schutzeinrichtungen  — Teil 1: Allgemeine Anforderungen und Prüfungen</v>
      </c>
      <c r="D14" s="10" t="s">
        <v>392</v>
      </c>
      <c r="E14" s="24" t="s">
        <v>1205</v>
      </c>
      <c r="F14" t="s">
        <v>777</v>
      </c>
    </row>
    <row r="15" spans="1:8" ht="12.75" customHeight="1" x14ac:dyDescent="0.25">
      <c r="A15" s="92"/>
      <c r="B15" s="9" t="s">
        <v>333</v>
      </c>
      <c r="C15" s="10" t="str">
        <f>INDEX(Table_Standards_Old3538[#This Row],1,Language_select+3)</f>
        <v>Sicherheit von Maschinen — Funktionale Sicherheit sicherheitsbezogener  elektrischer, elektronischer und programmierbarer elektronischer  Steuerungssysteme</v>
      </c>
      <c r="D15" s="10" t="s">
        <v>376</v>
      </c>
      <c r="E15" s="24" t="s">
        <v>1186</v>
      </c>
      <c r="F15" t="s">
        <v>777</v>
      </c>
    </row>
    <row r="16" spans="1:8" ht="12.75" customHeight="1" x14ac:dyDescent="0.25">
      <c r="A16" s="92"/>
      <c r="B16" s="9" t="s">
        <v>939</v>
      </c>
      <c r="C16" s="10" t="str">
        <f>INDEX(Table_Standards_Old3538[#This Row],1,Language_select+3)</f>
        <v>Sicherheit von Maschinen — Reduzierung des Gesundheitsrisikos durch  Gefahrstoffe, die von Maschinen ausgehen —  Teil 1: Grundsätze und Festlegungen für Maschinenhersteller</v>
      </c>
      <c r="D16" s="10" t="s">
        <v>438</v>
      </c>
      <c r="E16" s="24" t="s">
        <v>1253</v>
      </c>
      <c r="F16" t="s">
        <v>777</v>
      </c>
    </row>
    <row r="17" spans="1:6" ht="12.75" customHeight="1" x14ac:dyDescent="0.25">
      <c r="A17" s="92"/>
      <c r="B17" s="9" t="s">
        <v>940</v>
      </c>
      <c r="C17" s="10" t="str">
        <f>INDEX(Table_Standards_Old3538[#This Row],1,Language_select+3)</f>
        <v>Sicherheit von Maschinen — Reduzierung des Gesundheitsrisikos durch  Gefahrstoffe, die von Maschinen ausgehen —  Teil 2: Methodik beim Aufstellen von Überprüfungsverfahren</v>
      </c>
      <c r="D17" s="10" t="s">
        <v>439</v>
      </c>
      <c r="E17" s="24" t="s">
        <v>1254</v>
      </c>
      <c r="F17" t="s">
        <v>777</v>
      </c>
    </row>
    <row r="18" spans="1:6" ht="12.75" customHeight="1" x14ac:dyDescent="0.25">
      <c r="A18" s="92"/>
      <c r="B18" s="9" t="s">
        <v>913</v>
      </c>
      <c r="C18" s="10" t="str">
        <f>INDEX(Table_Standards_Old3538[#This Row],1,Language_select+3)</f>
        <v>Sicherheit von Maschinen — Trennende Schutzeinrichtungen — Allgemeine  Anforderungen an Gestaltung und Bau von feststehenden und  beweglichen trennenden Schutzeinrichtungen</v>
      </c>
      <c r="D18" s="10" t="s">
        <v>386</v>
      </c>
      <c r="E18" s="24" t="s">
        <v>1198</v>
      </c>
      <c r="F18" s="24" t="s">
        <v>1501</v>
      </c>
    </row>
    <row r="19" spans="1:6" ht="12.75" customHeight="1" x14ac:dyDescent="0.25">
      <c r="A19" s="92"/>
      <c r="B19" s="9" t="s">
        <v>980</v>
      </c>
      <c r="C19" s="10" t="str">
        <f>INDEX(Table_Standards_Old3538[#This Row],1,Language_select+3)</f>
        <v>Laser und Laseranlagen — Lasergerät — Mindestanforderungen an die  Dokumentation</v>
      </c>
      <c r="D19" s="10" t="s">
        <v>436</v>
      </c>
      <c r="E19" s="24" t="s">
        <v>1251</v>
      </c>
      <c r="F19" t="s">
        <v>777</v>
      </c>
    </row>
    <row r="20" spans="1:6" ht="12.75" customHeight="1" x14ac:dyDescent="0.25">
      <c r="A20" s="92"/>
      <c r="B20" s="9" t="s">
        <v>897</v>
      </c>
      <c r="C20" s="10" t="str">
        <f>INDEX(Table_Standards_Old3538[#This Row],1,Language_select+3)</f>
        <v>Sicherheit von Maschinen — Sicherheitsbezogene Teile von Steuerungen  — Teil 1: Allgemeine Gestaltungsleitsätze</v>
      </c>
      <c r="D20" s="10" t="s">
        <v>373</v>
      </c>
      <c r="E20" s="24" t="s">
        <v>1184</v>
      </c>
      <c r="F20" s="24" t="s">
        <v>1479</v>
      </c>
    </row>
    <row r="21" spans="1:6" ht="12.75" customHeight="1" x14ac:dyDescent="0.25">
      <c r="A21" s="92"/>
      <c r="B21" s="9" t="s">
        <v>898</v>
      </c>
      <c r="C21" s="10" t="str">
        <f>INDEX(Table_Standards_Old3538[#This Row],1,Language_select+3)</f>
        <v>Sicherheit von Maschinen — Sicherheitsbezogene Teile von Steuerungen  — Teil 1: Allgemeine Gestaltungsleitsätze</v>
      </c>
      <c r="D21" s="10" t="s">
        <v>373</v>
      </c>
      <c r="E21" s="24" t="s">
        <v>1184</v>
      </c>
      <c r="F21" s="24" t="s">
        <v>1479</v>
      </c>
    </row>
    <row r="22" spans="1:6" ht="12.75" customHeight="1" x14ac:dyDescent="0.25">
      <c r="A22" s="92"/>
      <c r="B22" s="9" t="s">
        <v>1156</v>
      </c>
      <c r="C22" s="10" t="str">
        <f>INDEX(Table_Standards_Old3538[#This Row],1,Language_select+3)</f>
        <v>Sicherheit von Maschinen — Sicherheitsbezogene Teile von Steuerungen  — Teil 2: Validierung</v>
      </c>
      <c r="D22" s="10" t="s">
        <v>374</v>
      </c>
      <c r="E22" s="24" t="s">
        <v>1157</v>
      </c>
      <c r="F22" s="24" t="s">
        <v>1480</v>
      </c>
    </row>
    <row r="23" spans="1:6" ht="12.75" customHeight="1" x14ac:dyDescent="0.25">
      <c r="A23" s="92"/>
      <c r="B23" s="9" t="s">
        <v>910</v>
      </c>
      <c r="C23" s="10" t="str">
        <f>INDEX(Table_Standards_Old3538[#This Row],1,Language_select+3)</f>
        <v>Sicherheit von Maschinen — Not-Halt — Gestaltungsleitsätze</v>
      </c>
      <c r="D23" s="22" t="s">
        <v>338</v>
      </c>
      <c r="E23" s="24" t="s">
        <v>1195</v>
      </c>
      <c r="F23" s="24" t="s">
        <v>1496</v>
      </c>
    </row>
    <row r="24" spans="1:6" ht="12.75" customHeight="1" x14ac:dyDescent="0.25">
      <c r="A24" s="92"/>
      <c r="B24" s="9" t="s">
        <v>981</v>
      </c>
      <c r="C24" s="10" t="str">
        <f>INDEX(Table_Standards_Old3538[#This Row],1,Language_select+3)</f>
        <v>Sicherheit von Maschinen — Ortsfeste Zugänge zu maschinellen Anlagen  — Teil 1: Wahl eines ortsfesten Zugangs zwischen zwei Ebenen</v>
      </c>
      <c r="D24" s="10" t="s">
        <v>449</v>
      </c>
      <c r="E24" s="24" t="s">
        <v>1264</v>
      </c>
      <c r="F24" t="s">
        <v>777</v>
      </c>
    </row>
    <row r="25" spans="1:6" ht="12.75" customHeight="1" x14ac:dyDescent="0.25">
      <c r="A25" s="92"/>
      <c r="B25" s="9" t="s">
        <v>982</v>
      </c>
      <c r="C25" s="10" t="str">
        <f>INDEX(Table_Standards_Old3538[#This Row],1,Language_select+3)</f>
        <v>Sicherheit von Maschinen — Ortsfeste Zugänge zu maschinellen Anlagen  — Teil 1: Wahl eines ortsfesten Zugangs zwischen zwei Ebenen</v>
      </c>
      <c r="D25" s="10" t="s">
        <v>449</v>
      </c>
      <c r="E25" s="24" t="s">
        <v>1265</v>
      </c>
      <c r="F25" s="24" t="s">
        <v>777</v>
      </c>
    </row>
    <row r="26" spans="1:6" ht="12.75" customHeight="1" x14ac:dyDescent="0.25">
      <c r="A26" s="92"/>
      <c r="B26" s="9" t="s">
        <v>983</v>
      </c>
      <c r="C26" s="10" t="str">
        <f>INDEX(Table_Standards_Old3538[#This Row],1,Language_select+3)</f>
        <v>Sicherheit von Maschinen — Ortsfeste Zugänge zu maschinellen Anlagen  — Teil 2: Arbeitsbühnen und Laufstege</v>
      </c>
      <c r="D26" s="10" t="s">
        <v>450</v>
      </c>
      <c r="E26" s="24" t="s">
        <v>1266</v>
      </c>
      <c r="F26" t="s">
        <v>777</v>
      </c>
    </row>
    <row r="27" spans="1:6" ht="12.75" customHeight="1" x14ac:dyDescent="0.25">
      <c r="A27" s="92"/>
      <c r="B27" s="9" t="s">
        <v>984</v>
      </c>
      <c r="C27" s="10" t="str">
        <f>INDEX(Table_Standards_Old3538[#This Row],1,Language_select+3)</f>
        <v>Sicherheit von Maschinen — Ortsfeste Zugänge zu maschinellen Anlagen  — Teil 2: Arbeitsbühnen und Laufstege</v>
      </c>
      <c r="D27" s="10" t="s">
        <v>450</v>
      </c>
      <c r="E27" s="24" t="s">
        <v>1267</v>
      </c>
      <c r="F27" s="24" t="s">
        <v>777</v>
      </c>
    </row>
    <row r="28" spans="1:6" ht="12.75" customHeight="1" x14ac:dyDescent="0.25">
      <c r="A28" s="92"/>
      <c r="B28" s="9" t="s">
        <v>985</v>
      </c>
      <c r="C28" s="10" t="str">
        <f>INDEX(Table_Standards_Old3538[#This Row],1,Language_select+3)</f>
        <v>Sicherheit von Maschinen — Ortsfeste Zugänge zu maschinellen Anlagen  — Teil 3: Treppen, Treppenleitern und Geländer</v>
      </c>
      <c r="D28" s="10" t="s">
        <v>451</v>
      </c>
      <c r="E28" s="24" t="s">
        <v>1268</v>
      </c>
      <c r="F28" t="s">
        <v>777</v>
      </c>
    </row>
    <row r="29" spans="1:6" ht="12.75" customHeight="1" x14ac:dyDescent="0.25">
      <c r="A29" s="92"/>
      <c r="B29" s="9" t="s">
        <v>986</v>
      </c>
      <c r="C29" s="10" t="str">
        <f>INDEX(Table_Standards_Old3538[#This Row],1,Language_select+3)</f>
        <v>Sicherheit von Maschinen — Ortsfeste Zugänge zu maschinellen Anlagen  — Teil 3: Treppen, Treppenleitern und Geländer</v>
      </c>
      <c r="D29" s="10" t="s">
        <v>451</v>
      </c>
      <c r="E29" s="24" t="s">
        <v>1269</v>
      </c>
      <c r="F29" s="24" t="s">
        <v>777</v>
      </c>
    </row>
    <row r="30" spans="1:6" ht="12.75" customHeight="1" x14ac:dyDescent="0.25">
      <c r="A30" s="92"/>
      <c r="B30" s="9" t="s">
        <v>987</v>
      </c>
      <c r="C30" s="10" t="str">
        <f>INDEX(Table_Standards_Old3538[#This Row],1,Language_select+3)</f>
        <v>Sicherheit von Maschinen — Ortsfeste Zugänge zu maschinellen Anlagen  — Teil 4: Ortsfeste Steigleitern</v>
      </c>
      <c r="D30" s="10" t="s">
        <v>452</v>
      </c>
      <c r="E30" s="24" t="s">
        <v>1270</v>
      </c>
      <c r="F30" t="s">
        <v>777</v>
      </c>
    </row>
    <row r="31" spans="1:6" ht="12.75" customHeight="1" x14ac:dyDescent="0.25">
      <c r="A31" s="92"/>
      <c r="B31" s="9" t="s">
        <v>966</v>
      </c>
      <c r="C31" s="10" t="str">
        <f>INDEX(Table_Standards_Old3538[#This Row],1,Language_select+3)</f>
        <v>Akustik — Geräuschabstrahlung von Maschinen und Geräten — Leitlinien  zur Anwendung der Grundnormen zur Bestimmung von Emissions-  Schalldruckpegeln am Arbeitsplatz und an anderen festgelegten Orten</v>
      </c>
      <c r="D31" s="10" t="s">
        <v>414</v>
      </c>
      <c r="E31" s="24" t="s">
        <v>1229</v>
      </c>
      <c r="F31" s="24" t="s">
        <v>1531</v>
      </c>
    </row>
    <row r="32" spans="1:6" ht="12.75" customHeight="1" x14ac:dyDescent="0.25">
      <c r="A32" s="92"/>
      <c r="B32" s="9" t="s">
        <v>1846</v>
      </c>
      <c r="C32" s="10" t="str">
        <f>INDEX(Table_Standards_Old3538[#This Row],1,Language_select+3)</f>
        <v>Akustik — Geräuschabstrahlung von Maschinen und Geräten — Leitlinien  zur Anwendung der Grundnormen zur Bestimmung von Emissions-  Schalldruckpegeln am Arbeitsplatz und an anderen festgelegten Orten</v>
      </c>
      <c r="D32" s="10" t="s">
        <v>414</v>
      </c>
      <c r="E32" s="24" t="s">
        <v>1229</v>
      </c>
      <c r="F32" s="24" t="s">
        <v>1531</v>
      </c>
    </row>
    <row r="33" spans="1:6" ht="12.75" customHeight="1" x14ac:dyDescent="0.25">
      <c r="A33" s="92"/>
      <c r="B33" s="9" t="s">
        <v>902</v>
      </c>
      <c r="C33" s="10" t="str">
        <f>INDEX(Table_Standards_Old3538[#This Row],1,Language_select+3)</f>
        <v>Sicherheit von Maschinen — Funktionale Sicherheit sicherheitsbezogener  elektrischer, elektronischer und programmierbarer elektronischer  Steuerungssysteme</v>
      </c>
      <c r="D33" s="10" t="s">
        <v>376</v>
      </c>
      <c r="E33" s="24" t="s">
        <v>1186</v>
      </c>
      <c r="F33" s="24" t="s">
        <v>1487</v>
      </c>
    </row>
    <row r="34" spans="1:6" ht="12.75" customHeight="1" x14ac:dyDescent="0.25">
      <c r="A34" s="92"/>
      <c r="B34" s="9" t="s">
        <v>1447</v>
      </c>
      <c r="C34" s="10" t="str">
        <f>INDEX(Table_Standards_Old3538[#This Row],1,Language_select+3)</f>
        <v>Sicherheit von Maschinen — Funktionale Sicherheit sicherheitsbezogener  elektrischer, elektronischer und programmierbarer elektronischer  Steuerungssysteme</v>
      </c>
      <c r="D34" s="10" t="s">
        <v>376</v>
      </c>
      <c r="E34" s="24" t="s">
        <v>1186</v>
      </c>
      <c r="F34" s="24" t="s">
        <v>1487</v>
      </c>
    </row>
    <row r="35" spans="1:6" ht="12.75" customHeight="1" x14ac:dyDescent="0.25">
      <c r="A35" s="92"/>
      <c r="B35" s="9" t="s">
        <v>927</v>
      </c>
      <c r="C35" s="10" t="str">
        <f>INDEX(Table_Standards_Old3538[#This Row],1,Language_select+3)</f>
        <v>Explosionsfähige Atmosphären — Explosionsschutz — Teil 2: Grundlagen  und Methodik in Bergwerken (&lt;-- A-Norm)</v>
      </c>
      <c r="D35" s="10" t="s">
        <v>400</v>
      </c>
      <c r="E35" s="24" t="s">
        <v>1215</v>
      </c>
      <c r="F35" s="24" t="s">
        <v>1515</v>
      </c>
    </row>
    <row r="36" spans="1:6" ht="12.75" customHeight="1" x14ac:dyDescent="0.25">
      <c r="A36" s="92"/>
      <c r="B36" s="9" t="s">
        <v>1448</v>
      </c>
      <c r="C36" s="10" t="str">
        <f>INDEX(Table_Standards_Old3538[#This Row],1,Language_select+3)</f>
        <v>Sicherheit von Maschinen — Funktionale Sicherheit sicherheitsbezogener  elektrischer, elektronischer und programmierbarer elektronischer  Steuerungssysteme</v>
      </c>
      <c r="D36" s="10" t="s">
        <v>376</v>
      </c>
      <c r="E36" s="24" t="s">
        <v>1186</v>
      </c>
      <c r="F36" s="24" t="s">
        <v>1487</v>
      </c>
    </row>
    <row r="37" spans="1:6" ht="12.6" customHeight="1" x14ac:dyDescent="0.25">
      <c r="A37" s="92"/>
      <c r="B37" s="9" t="s">
        <v>958</v>
      </c>
      <c r="C37" s="10" t="str">
        <f>INDEX(Table_Standards_Old3538[#This Row],1,Language_select+3)</f>
        <v>Akustik — Bestimmung der Schallleistungspegel von Geräuschquellen  aus Schalldruckmessungen — Verfahren der Genauigkeitsklasse 1 für  reflexionsarme Räume und Halbräume</v>
      </c>
      <c r="D37" s="10" t="s">
        <v>406</v>
      </c>
      <c r="E37" s="24" t="s">
        <v>1221</v>
      </c>
      <c r="F37" s="24" t="s">
        <v>1523</v>
      </c>
    </row>
    <row r="38" spans="1:6" ht="12.75" customHeight="1" x14ac:dyDescent="0.25">
      <c r="A38" s="92"/>
      <c r="B38" s="9" t="s">
        <v>979</v>
      </c>
      <c r="C38" s="10" t="str">
        <f>INDEX(Table_Standards_Old3538[#This Row],1,Language_select+3)</f>
        <v>Mechanische Schwingungen — Handgehaltene und handgeführte Maschinen  — Grundsätzliches Vorgehen bei der Ermittlung der Schwingungsemission</v>
      </c>
      <c r="D38" s="10" t="s">
        <v>431</v>
      </c>
      <c r="E38" s="24" t="s">
        <v>1245</v>
      </c>
      <c r="F38" s="24" t="s">
        <v>1546</v>
      </c>
    </row>
    <row r="39" spans="1:6" ht="12.75" customHeight="1" x14ac:dyDescent="0.25">
      <c r="A39" s="92"/>
      <c r="B39" s="9" t="s">
        <v>934</v>
      </c>
      <c r="C39" s="10" t="str">
        <f>INDEX(Table_Standards_Old3538[#This Row],1,Language_select+3)</f>
        <v>Mechanische Schwingungen — Laborverfahren zur Bewertung der  Schwingungen von Fahrzeugsitzen — Grundlegende Anforderungen</v>
      </c>
      <c r="D39" s="10" t="s">
        <v>432</v>
      </c>
      <c r="E39" s="24" t="s">
        <v>1247</v>
      </c>
      <c r="F39" s="24" t="s">
        <v>1547</v>
      </c>
    </row>
    <row r="40" spans="1:6" ht="12.75" customHeight="1" x14ac:dyDescent="0.25">
      <c r="A40" s="92"/>
      <c r="B40" s="58" t="s">
        <v>1293</v>
      </c>
      <c r="C40" s="10" t="str">
        <f>INDEX(Table_Standards_Old3538[#This Row],1,Language_select+3)</f>
        <v>Optik und Photonik — Laser und Laseranlagen — Begriffe und Formelzeichen</v>
      </c>
      <c r="D40" s="22" t="s">
        <v>1294</v>
      </c>
      <c r="E40" t="s">
        <v>1300</v>
      </c>
      <c r="F40" s="24" t="s">
        <v>1551</v>
      </c>
    </row>
    <row r="41" spans="1:6" ht="12.75" customHeight="1" x14ac:dyDescent="0.25">
      <c r="A41" s="92"/>
      <c r="B41" s="9" t="s">
        <v>1454</v>
      </c>
      <c r="C41" s="10" t="str">
        <f>INDEX(Table_Standards_Old3538[#This Row],1,Language_select+3)</f>
        <v>Optik und Photonik — Laser und Laseranlagen — Prüfverfahren für Leistung, Energie und Kenngrößen des Zeitverhaltens von Laserstrahlen</v>
      </c>
      <c r="D41" s="10" t="s">
        <v>1455</v>
      </c>
      <c r="E41" s="24" t="s">
        <v>1464</v>
      </c>
      <c r="F41" s="24" t="s">
        <v>1552</v>
      </c>
    </row>
    <row r="42" spans="1:6" ht="12.75" customHeight="1" x14ac:dyDescent="0.25">
      <c r="A42" s="92"/>
      <c r="B42" s="9" t="s">
        <v>988</v>
      </c>
      <c r="C42" s="10" t="str">
        <f>INDEX(Table_Standards_Old3538[#This Row],1,Language_select+3)</f>
        <v>Sicherheit von Maschinen — Ortsfeste Zugänge zu maschinellen Anlagen  — Teil 4: Ortsfeste Steigleitern</v>
      </c>
      <c r="D42" s="10" t="s">
        <v>452</v>
      </c>
      <c r="E42" s="24" t="s">
        <v>1271</v>
      </c>
      <c r="F42" s="24" t="s">
        <v>777</v>
      </c>
    </row>
    <row r="43" spans="1:6" ht="12.75" customHeight="1" x14ac:dyDescent="0.25">
      <c r="A43" s="92">
        <v>44471</v>
      </c>
      <c r="B43" s="9" t="s">
        <v>1589</v>
      </c>
      <c r="C43" s="90" t="e">
        <f>_xlfn.SINGLE(INDEX(#REF!,1,_xlfn.SINGLE(Language_select)+3))</f>
        <v>#REF!</v>
      </c>
      <c r="D43" s="10" t="s">
        <v>1590</v>
      </c>
      <c r="E43" s="24" t="s">
        <v>1591</v>
      </c>
      <c r="F43" s="91" t="s">
        <v>1514</v>
      </c>
    </row>
    <row r="44" spans="1:6" ht="12.75" customHeight="1" x14ac:dyDescent="0.25">
      <c r="A44" s="92">
        <v>44471</v>
      </c>
      <c r="B44" s="9" t="s">
        <v>899</v>
      </c>
      <c r="C44" s="90" t="e">
        <f>_xlfn.SINGLE(INDEX(#REF!,1,_xlfn.SINGLE(Language_select)+3))</f>
        <v>#REF!</v>
      </c>
      <c r="D44" s="10" t="s">
        <v>375</v>
      </c>
      <c r="E44" s="24" t="s">
        <v>1185</v>
      </c>
      <c r="F44" s="91" t="s">
        <v>1483</v>
      </c>
    </row>
    <row r="45" spans="1:6" ht="12.75" customHeight="1" x14ac:dyDescent="0.25">
      <c r="A45" s="92">
        <v>44471</v>
      </c>
      <c r="B45" s="9" t="s">
        <v>900</v>
      </c>
      <c r="C45" s="90" t="e">
        <f>_xlfn.SINGLE(INDEX(#REF!,1,_xlfn.SINGLE(Language_select)+3))</f>
        <v>#REF!</v>
      </c>
      <c r="D45" s="10" t="s">
        <v>375</v>
      </c>
      <c r="E45" s="24" t="s">
        <v>1185</v>
      </c>
      <c r="F45" s="91" t="s">
        <v>1483</v>
      </c>
    </row>
    <row r="46" spans="1:6" ht="12.75" customHeight="1" x14ac:dyDescent="0.25">
      <c r="A46" s="92">
        <v>44471</v>
      </c>
      <c r="B46" s="9" t="s">
        <v>901</v>
      </c>
      <c r="C46" s="90" t="e">
        <f>_xlfn.SINGLE(INDEX(#REF!,1,_xlfn.SINGLE(Language_select)+3))</f>
        <v>#REF!</v>
      </c>
      <c r="D46" s="10" t="s">
        <v>375</v>
      </c>
      <c r="E46" s="24" t="s">
        <v>1185</v>
      </c>
      <c r="F46" s="91" t="s">
        <v>1483</v>
      </c>
    </row>
    <row r="47" spans="1:6" ht="12.75" customHeight="1" x14ac:dyDescent="0.25">
      <c r="A47" s="92">
        <v>44471</v>
      </c>
      <c r="B47" s="9" t="s">
        <v>922</v>
      </c>
      <c r="C47" s="90" t="e">
        <f>_xlfn.SINGLE(INDEX(#REF!,1,_xlfn.SINGLE(Language_select)+3))</f>
        <v>#REF!</v>
      </c>
      <c r="D47" s="10" t="s">
        <v>393</v>
      </c>
      <c r="E47" s="24" t="s">
        <v>1206</v>
      </c>
      <c r="F47" s="91" t="s">
        <v>1509</v>
      </c>
    </row>
    <row r="48" spans="1:6" ht="12.75" customHeight="1" x14ac:dyDescent="0.25">
      <c r="A48" s="92">
        <v>44471</v>
      </c>
      <c r="B48" s="9" t="s">
        <v>923</v>
      </c>
      <c r="C48" s="90" t="e">
        <f>_xlfn.SINGLE(INDEX(#REF!,1,_xlfn.SINGLE(Language_select)+3))</f>
        <v>#REF!</v>
      </c>
      <c r="D48" s="10" t="s">
        <v>393</v>
      </c>
      <c r="E48" s="24" t="s">
        <v>1206</v>
      </c>
      <c r="F48" s="91" t="s">
        <v>1509</v>
      </c>
    </row>
    <row r="49" spans="1:6" ht="12.75" customHeight="1" x14ac:dyDescent="0.25">
      <c r="A49" s="92">
        <v>44471</v>
      </c>
      <c r="B49" s="9" t="s">
        <v>350</v>
      </c>
      <c r="C49" s="90" t="e">
        <f>_xlfn.SINGLE(INDEX(#REF!,1,_xlfn.SINGLE(Language_select)+3))</f>
        <v>#REF!</v>
      </c>
      <c r="D49" s="10" t="s">
        <v>399</v>
      </c>
      <c r="E49" s="24" t="s">
        <v>1214</v>
      </c>
      <c r="F49" s="91" t="s">
        <v>1516</v>
      </c>
    </row>
    <row r="50" spans="1:6" ht="12.75" customHeight="1" x14ac:dyDescent="0.25"/>
  </sheetData>
  <mergeCells count="1">
    <mergeCell ref="B1:E1"/>
  </mergeCells>
  <conditionalFormatting sqref="G2:H2">
    <cfRule type="expression" dxfId="70" priority="1">
      <formula>LEFT($B2,12)="[deprecated]"</formula>
    </cfRule>
    <cfRule type="cellIs" dxfId="69" priority="2" operator="equal">
      <formula>G$1</formula>
    </cfRule>
  </conditionalFormatting>
  <pageMargins left="0.7" right="0.7" top="0.78740157499999996" bottom="0.78740157499999996"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le_ENISO12100"/>
  <dimension ref="A1:K250"/>
  <sheetViews>
    <sheetView workbookViewId="0">
      <selection activeCell="B16" sqref="B16"/>
    </sheetView>
  </sheetViews>
  <sheetFormatPr baseColWidth="10" defaultRowHeight="13.2" x14ac:dyDescent="0.25"/>
  <cols>
    <col min="1" max="1" width="3.44140625" style="119" customWidth="1"/>
    <col min="2" max="3" width="75.77734375" style="153" customWidth="1"/>
    <col min="4" max="4" width="75.77734375" style="175" customWidth="1"/>
    <col min="5" max="6" width="75.77734375" style="119" customWidth="1"/>
    <col min="7" max="7" width="75.77734375" style="120" customWidth="1"/>
    <col min="8" max="10" width="75.77734375" style="119" customWidth="1"/>
    <col min="11" max="11" width="15.5546875" style="173" bestFit="1" customWidth="1"/>
    <col min="12" max="12" width="14.6640625" style="119" bestFit="1" customWidth="1"/>
    <col min="13" max="16384" width="11.5546875" style="119"/>
  </cols>
  <sheetData>
    <row r="1" spans="1:11" ht="15.6" x14ac:dyDescent="0.3">
      <c r="A1" s="567" t="str">
        <f>Sprache!A699</f>
        <v>Gefährdungen EN ISO 12100 Tabelle B.1</v>
      </c>
      <c r="B1" s="567"/>
      <c r="C1" s="567"/>
      <c r="D1" s="157"/>
      <c r="E1" s="156"/>
      <c r="F1" s="156"/>
      <c r="G1" s="157"/>
      <c r="H1" s="156"/>
      <c r="I1" s="156"/>
      <c r="J1" s="156"/>
      <c r="K1" s="156"/>
    </row>
    <row r="2" spans="1:11" x14ac:dyDescent="0.25">
      <c r="A2" s="568" t="str">
        <f>Sprache!A700</f>
        <v>Gefährdungsbeispiele</v>
      </c>
      <c r="B2" s="568"/>
      <c r="C2" s="568"/>
      <c r="D2" s="159"/>
      <c r="F2" s="160"/>
      <c r="G2" s="161"/>
      <c r="H2" s="160"/>
      <c r="I2" s="162"/>
      <c r="J2" s="162"/>
      <c r="K2" s="163"/>
    </row>
    <row r="3" spans="1:11" s="124" customFormat="1" x14ac:dyDescent="0.25">
      <c r="A3" s="124" t="str">
        <f>Sprache!A701</f>
        <v>Nr.</v>
      </c>
      <c r="B3" s="158" t="str">
        <f>Sprache!A702</f>
        <v>Art oder Gruppe</v>
      </c>
      <c r="C3" s="158" t="s">
        <v>556</v>
      </c>
      <c r="D3" s="159" t="s">
        <v>557</v>
      </c>
      <c r="E3" s="124" t="s">
        <v>777</v>
      </c>
      <c r="F3" s="124" t="s">
        <v>2996</v>
      </c>
      <c r="G3" s="164" t="s">
        <v>2997</v>
      </c>
      <c r="K3" s="163"/>
    </row>
    <row r="4" spans="1:11" x14ac:dyDescent="0.25">
      <c r="A4" s="165" t="s">
        <v>1154</v>
      </c>
      <c r="B4" s="166" t="s">
        <v>1869</v>
      </c>
      <c r="C4" s="166" t="s">
        <v>1896</v>
      </c>
      <c r="D4" s="369" t="s">
        <v>1897</v>
      </c>
      <c r="E4" s="130" t="s">
        <v>1898</v>
      </c>
      <c r="F4" s="165" t="s">
        <v>1899</v>
      </c>
      <c r="G4" s="370" t="s">
        <v>1900</v>
      </c>
      <c r="I4" s="124"/>
    </row>
    <row r="5" spans="1:11" ht="13.2" customHeight="1" x14ac:dyDescent="0.25">
      <c r="A5" s="150">
        <v>1</v>
      </c>
      <c r="B5" s="151" t="str">
        <f>INDEX(Table_12100_Group[#This Row],1,Language_select+2)</f>
        <v>Mechanische Gefährdungen</v>
      </c>
      <c r="C5" s="151" t="s">
        <v>458</v>
      </c>
      <c r="D5" s="367" t="s">
        <v>2735</v>
      </c>
      <c r="E5" s="123" t="s">
        <v>777</v>
      </c>
      <c r="F5" s="155" t="s">
        <v>2996</v>
      </c>
      <c r="G5" s="368" t="s">
        <v>2997</v>
      </c>
      <c r="I5" s="155"/>
    </row>
    <row r="6" spans="1:11" x14ac:dyDescent="0.25">
      <c r="A6" s="150">
        <v>2</v>
      </c>
      <c r="B6" s="151" t="str">
        <f>INDEX(Table_12100_Group[#This Row],1,Language_select+2)</f>
        <v>Elektrische Gefährdungen</v>
      </c>
      <c r="C6" s="152" t="s">
        <v>473</v>
      </c>
      <c r="D6" s="367" t="s">
        <v>2736</v>
      </c>
      <c r="E6" s="123" t="s">
        <v>777</v>
      </c>
      <c r="F6" s="155" t="s">
        <v>2996</v>
      </c>
      <c r="G6" s="368" t="s">
        <v>2997</v>
      </c>
    </row>
    <row r="7" spans="1:11" x14ac:dyDescent="0.25">
      <c r="A7" s="150">
        <v>3</v>
      </c>
      <c r="B7" s="151" t="str">
        <f>INDEX(Table_12100_Group[#This Row],1,Language_select+2)</f>
        <v>Thermische Gefährdungen</v>
      </c>
      <c r="C7" s="151" t="s">
        <v>478</v>
      </c>
      <c r="D7" s="367" t="s">
        <v>2737</v>
      </c>
      <c r="E7" s="123" t="s">
        <v>777</v>
      </c>
      <c r="F7" s="155" t="s">
        <v>2996</v>
      </c>
      <c r="G7" s="368" t="s">
        <v>2997</v>
      </c>
    </row>
    <row r="8" spans="1:11" x14ac:dyDescent="0.25">
      <c r="A8" s="150">
        <v>4</v>
      </c>
      <c r="B8" s="151" t="str">
        <f>INDEX(Table_12100_Group[#This Row],1,Language_select+2)</f>
        <v>Gefährdungen durch Lärm</v>
      </c>
      <c r="C8" s="151" t="s">
        <v>486</v>
      </c>
      <c r="D8" s="367" t="s">
        <v>2738</v>
      </c>
      <c r="E8" s="123" t="s">
        <v>777</v>
      </c>
      <c r="F8" s="155" t="s">
        <v>2996</v>
      </c>
      <c r="G8" s="368" t="s">
        <v>2997</v>
      </c>
    </row>
    <row r="9" spans="1:11" x14ac:dyDescent="0.25">
      <c r="A9" s="150">
        <v>5</v>
      </c>
      <c r="B9" s="151" t="str">
        <f>INDEX(Table_12100_Group[#This Row],1,Language_select+2)</f>
        <v>Gefährdungen durch Vibration</v>
      </c>
      <c r="C9" s="151" t="s">
        <v>495</v>
      </c>
      <c r="D9" s="367" t="s">
        <v>2739</v>
      </c>
      <c r="E9" s="123" t="s">
        <v>777</v>
      </c>
      <c r="F9" s="155" t="s">
        <v>2996</v>
      </c>
      <c r="G9" s="368" t="s">
        <v>2997</v>
      </c>
    </row>
    <row r="10" spans="1:11" x14ac:dyDescent="0.25">
      <c r="A10" s="150">
        <v>6</v>
      </c>
      <c r="B10" s="151" t="str">
        <f>INDEX(Table_12100_Group[#This Row],1,Language_select+2)</f>
        <v>Gefährdungen durch Strahlung</v>
      </c>
      <c r="C10" s="151" t="s">
        <v>498</v>
      </c>
      <c r="D10" s="367" t="s">
        <v>2740</v>
      </c>
      <c r="E10" s="123" t="s">
        <v>777</v>
      </c>
      <c r="F10" s="155" t="s">
        <v>2996</v>
      </c>
      <c r="G10" s="368" t="s">
        <v>2997</v>
      </c>
    </row>
    <row r="11" spans="1:11" x14ac:dyDescent="0.25">
      <c r="A11" s="150">
        <v>7</v>
      </c>
      <c r="B11" s="151" t="str">
        <f>INDEX(Table_12100_Group[#This Row],1,Language_select+2)</f>
        <v>Gefährdungen durch Materialien und Substanzen</v>
      </c>
      <c r="C11" s="152" t="s">
        <v>501</v>
      </c>
      <c r="D11" s="367" t="s">
        <v>2741</v>
      </c>
      <c r="E11" s="123" t="s">
        <v>777</v>
      </c>
      <c r="F11" s="155" t="s">
        <v>2996</v>
      </c>
      <c r="G11" s="368" t="s">
        <v>2997</v>
      </c>
    </row>
    <row r="12" spans="1:11" x14ac:dyDescent="0.25">
      <c r="A12" s="150">
        <v>8</v>
      </c>
      <c r="B12" s="151" t="str">
        <f>INDEX(Table_12100_Group[#This Row],1,Language_select+2)</f>
        <v>Ergonomische Gefährdungen</v>
      </c>
      <c r="C12" s="151" t="s">
        <v>507</v>
      </c>
      <c r="D12" s="367" t="s">
        <v>2742</v>
      </c>
      <c r="E12" s="123" t="s">
        <v>777</v>
      </c>
      <c r="F12" s="155" t="s">
        <v>2996</v>
      </c>
      <c r="G12" s="368" t="s">
        <v>2997</v>
      </c>
    </row>
    <row r="13" spans="1:11" x14ac:dyDescent="0.25">
      <c r="A13" s="150">
        <v>9</v>
      </c>
      <c r="B13" s="151" t="str">
        <f>INDEX(Table_12100_Group[#This Row],1,Language_select+2)</f>
        <v>Gefährdungen im Zusammenhang mit der Einsatzumgebung der Maschine</v>
      </c>
      <c r="C13" s="152" t="s">
        <v>518</v>
      </c>
      <c r="D13" s="367" t="s">
        <v>2743</v>
      </c>
      <c r="E13" s="123" t="s">
        <v>777</v>
      </c>
      <c r="F13" s="155" t="s">
        <v>2996</v>
      </c>
      <c r="G13" s="368" t="s">
        <v>2997</v>
      </c>
    </row>
    <row r="14" spans="1:11" x14ac:dyDescent="0.25">
      <c r="A14" s="119">
        <v>10</v>
      </c>
      <c r="B14" s="151" t="str">
        <f>INDEX(Table_12100_Group[#This Row],1,Language_select+2)</f>
        <v>Kombination von Gefährdungen</v>
      </c>
      <c r="C14" s="153" t="s">
        <v>519</v>
      </c>
      <c r="D14" s="367" t="s">
        <v>2744</v>
      </c>
      <c r="E14" s="123" t="s">
        <v>777</v>
      </c>
      <c r="F14" s="155" t="s">
        <v>2996</v>
      </c>
      <c r="G14" s="368" t="s">
        <v>2997</v>
      </c>
    </row>
    <row r="15" spans="1:11" x14ac:dyDescent="0.25">
      <c r="A15" s="124"/>
      <c r="B15" s="158"/>
      <c r="C15" s="149"/>
    </row>
    <row r="16" spans="1:11" x14ac:dyDescent="0.25">
      <c r="A16" s="150"/>
      <c r="B16" s="151"/>
      <c r="C16" s="149"/>
    </row>
    <row r="17" spans="1:9" x14ac:dyDescent="0.25">
      <c r="A17" s="150"/>
      <c r="B17" s="151"/>
      <c r="C17" s="149"/>
    </row>
    <row r="18" spans="1:9" x14ac:dyDescent="0.25">
      <c r="A18" s="164" t="str">
        <f>Sprache!A701</f>
        <v>Nr.</v>
      </c>
      <c r="B18" s="124" t="str">
        <f>Sprache!A703</f>
        <v>Ursprung</v>
      </c>
      <c r="C18" s="149"/>
    </row>
    <row r="19" spans="1:9" x14ac:dyDescent="0.25">
      <c r="A19" s="167" t="s">
        <v>1154</v>
      </c>
      <c r="B19" s="168" t="s">
        <v>1869</v>
      </c>
      <c r="C19" s="371" t="s">
        <v>1896</v>
      </c>
      <c r="D19" s="372" t="s">
        <v>1897</v>
      </c>
      <c r="E19" s="373" t="s">
        <v>1898</v>
      </c>
      <c r="F19" s="373" t="s">
        <v>1899</v>
      </c>
      <c r="G19" s="374" t="s">
        <v>1900</v>
      </c>
    </row>
    <row r="20" spans="1:9" x14ac:dyDescent="0.25">
      <c r="A20" s="154">
        <v>1</v>
      </c>
      <c r="B20" s="119" t="str">
        <f>INDEX(Table_12100_Origin[#This Row],1,Language_select+2)</f>
        <v>Beschleunigung/Abbremsung</v>
      </c>
      <c r="C20" s="119" t="s">
        <v>2880</v>
      </c>
      <c r="D20" s="175" t="s">
        <v>2764</v>
      </c>
      <c r="E20" s="123" t="s">
        <v>777</v>
      </c>
      <c r="F20" s="119" t="s">
        <v>2996</v>
      </c>
      <c r="G20" s="120" t="s">
        <v>2997</v>
      </c>
    </row>
    <row r="21" spans="1:9" x14ac:dyDescent="0.25">
      <c r="A21" s="154">
        <v>1</v>
      </c>
      <c r="B21" s="119" t="str">
        <f>INDEX(Table_12100_Origin[#This Row],1,Language_select+2)</f>
        <v>spitze Teile</v>
      </c>
      <c r="C21" s="119" t="s">
        <v>2881</v>
      </c>
      <c r="D21" s="175" t="s">
        <v>2765</v>
      </c>
      <c r="E21" s="123" t="s">
        <v>777</v>
      </c>
      <c r="F21" s="119" t="s">
        <v>2996</v>
      </c>
      <c r="G21" s="120" t="s">
        <v>2997</v>
      </c>
    </row>
    <row r="22" spans="1:9" x14ac:dyDescent="0.25">
      <c r="A22" s="154">
        <v>1</v>
      </c>
      <c r="B22" s="119" t="str">
        <f>INDEX(Table_12100_Origin[#This Row],1,Language_select+2)</f>
        <v>Annäherung eines sich bewegenden Teils an ein feststehendes Teil</v>
      </c>
      <c r="C22" s="119" t="s">
        <v>2882</v>
      </c>
      <c r="D22" s="367" t="s">
        <v>2766</v>
      </c>
      <c r="E22" s="123" t="s">
        <v>777</v>
      </c>
      <c r="F22" s="119" t="s">
        <v>2996</v>
      </c>
      <c r="G22" s="120" t="s">
        <v>2997</v>
      </c>
    </row>
    <row r="23" spans="1:9" x14ac:dyDescent="0.25">
      <c r="A23" s="154">
        <v>1</v>
      </c>
      <c r="B23" s="119" t="str">
        <f>INDEX(Table_12100_Origin[#This Row],1,Language_select+2)</f>
        <v>schneidende Teile</v>
      </c>
      <c r="C23" s="119" t="s">
        <v>2883</v>
      </c>
      <c r="D23" s="175" t="s">
        <v>2767</v>
      </c>
      <c r="E23" s="123" t="s">
        <v>777</v>
      </c>
      <c r="F23" s="119" t="s">
        <v>2996</v>
      </c>
      <c r="G23" s="120" t="s">
        <v>2997</v>
      </c>
    </row>
    <row r="24" spans="1:9" ht="13.2" customHeight="1" x14ac:dyDescent="0.25">
      <c r="A24" s="154">
        <v>1</v>
      </c>
      <c r="B24" s="119" t="str">
        <f>INDEX(Table_12100_Origin[#This Row],1,Language_select+2)</f>
        <v>elastische Elemente</v>
      </c>
      <c r="C24" s="119" t="s">
        <v>2884</v>
      </c>
      <c r="D24" s="175" t="s">
        <v>2768</v>
      </c>
      <c r="E24" s="123" t="s">
        <v>777</v>
      </c>
      <c r="F24" s="119" t="s">
        <v>2996</v>
      </c>
      <c r="G24" s="120" t="s">
        <v>2997</v>
      </c>
      <c r="I24" s="155"/>
    </row>
    <row r="25" spans="1:9" x14ac:dyDescent="0.25">
      <c r="A25" s="154">
        <v>1</v>
      </c>
      <c r="B25" s="119" t="str">
        <f>INDEX(Table_12100_Origin[#This Row],1,Language_select+2)</f>
        <v>herab fallende Gegenstände</v>
      </c>
      <c r="C25" s="119" t="s">
        <v>2885</v>
      </c>
      <c r="D25" s="175" t="s">
        <v>2769</v>
      </c>
      <c r="E25" s="123" t="s">
        <v>777</v>
      </c>
      <c r="F25" s="119" t="s">
        <v>2996</v>
      </c>
      <c r="G25" s="120" t="s">
        <v>2997</v>
      </c>
    </row>
    <row r="26" spans="1:9" x14ac:dyDescent="0.25">
      <c r="A26" s="154">
        <v>1</v>
      </c>
      <c r="B26" s="119" t="str">
        <f>INDEX(Table_12100_Origin[#This Row],1,Language_select+2)</f>
        <v>Schwerkraft</v>
      </c>
      <c r="C26" s="119" t="s">
        <v>2886</v>
      </c>
      <c r="D26" s="175" t="s">
        <v>2770</v>
      </c>
      <c r="E26" s="123" t="s">
        <v>777</v>
      </c>
      <c r="F26" s="119" t="s">
        <v>2996</v>
      </c>
      <c r="G26" s="120" t="s">
        <v>2997</v>
      </c>
    </row>
    <row r="27" spans="1:9" x14ac:dyDescent="0.25">
      <c r="A27" s="154">
        <v>1</v>
      </c>
      <c r="B27" s="119" t="str">
        <f>INDEX(Table_12100_Origin[#This Row],1,Language_select+2)</f>
        <v>Höhe gegenüber dem Boden</v>
      </c>
      <c r="C27" s="119" t="s">
        <v>2887</v>
      </c>
      <c r="D27" s="175" t="s">
        <v>2771</v>
      </c>
      <c r="E27" s="123" t="s">
        <v>777</v>
      </c>
      <c r="F27" s="119" t="s">
        <v>2996</v>
      </c>
      <c r="G27" s="120" t="s">
        <v>2997</v>
      </c>
    </row>
    <row r="28" spans="1:9" x14ac:dyDescent="0.25">
      <c r="A28" s="154">
        <v>1</v>
      </c>
      <c r="B28" s="119" t="str">
        <f>INDEX(Table_12100_Origin[#This Row],1,Language_select+2)</f>
        <v>Hochdruck</v>
      </c>
      <c r="C28" s="119" t="s">
        <v>2888</v>
      </c>
      <c r="D28" s="175" t="s">
        <v>2772</v>
      </c>
      <c r="E28" s="123" t="s">
        <v>777</v>
      </c>
      <c r="F28" s="119" t="s">
        <v>2996</v>
      </c>
      <c r="G28" s="120" t="s">
        <v>2997</v>
      </c>
    </row>
    <row r="29" spans="1:9" x14ac:dyDescent="0.25">
      <c r="A29" s="154">
        <v>1</v>
      </c>
      <c r="B29" s="119" t="str">
        <f>INDEX(Table_12100_Origin[#This Row],1,Language_select+2)</f>
        <v>fehlende Standfestigkeit/-sicherheit</v>
      </c>
      <c r="C29" s="119" t="s">
        <v>2889</v>
      </c>
      <c r="D29" s="175" t="s">
        <v>2773</v>
      </c>
      <c r="E29" s="123" t="s">
        <v>777</v>
      </c>
      <c r="F29" s="119" t="s">
        <v>2996</v>
      </c>
      <c r="G29" s="120" t="s">
        <v>2997</v>
      </c>
    </row>
    <row r="30" spans="1:9" x14ac:dyDescent="0.25">
      <c r="A30" s="154">
        <v>1</v>
      </c>
      <c r="B30" s="119" t="str">
        <f>INDEX(Table_12100_Origin[#This Row],1,Language_select+2)</f>
        <v>kinetische Energie</v>
      </c>
      <c r="C30" s="119" t="s">
        <v>2890</v>
      </c>
      <c r="D30" s="175" t="s">
        <v>2774</v>
      </c>
      <c r="E30" s="123" t="s">
        <v>777</v>
      </c>
      <c r="F30" s="119" t="s">
        <v>2996</v>
      </c>
      <c r="G30" s="120" t="s">
        <v>2997</v>
      </c>
    </row>
    <row r="31" spans="1:9" x14ac:dyDescent="0.25">
      <c r="A31" s="154">
        <v>1</v>
      </c>
      <c r="B31" s="119" t="str">
        <f>INDEX(Table_12100_Origin[#This Row],1,Language_select+2)</f>
        <v>Beweglichkeit der Maschine</v>
      </c>
      <c r="C31" s="119" t="s">
        <v>2891</v>
      </c>
      <c r="D31" s="175" t="s">
        <v>2775</v>
      </c>
      <c r="E31" s="123" t="s">
        <v>777</v>
      </c>
      <c r="F31" s="119" t="s">
        <v>2996</v>
      </c>
      <c r="G31" s="120" t="s">
        <v>2997</v>
      </c>
    </row>
    <row r="32" spans="1:9" x14ac:dyDescent="0.25">
      <c r="A32" s="154">
        <v>1</v>
      </c>
      <c r="B32" s="119" t="str">
        <f>INDEX(Table_12100_Origin[#This Row],1,Language_select+2)</f>
        <v>sich bewegende Teile</v>
      </c>
      <c r="C32" s="119" t="s">
        <v>2892</v>
      </c>
      <c r="D32" s="175" t="s">
        <v>2776</v>
      </c>
      <c r="E32" s="123" t="s">
        <v>777</v>
      </c>
      <c r="F32" s="119" t="s">
        <v>2996</v>
      </c>
      <c r="G32" s="120" t="s">
        <v>2997</v>
      </c>
    </row>
    <row r="33" spans="1:9" x14ac:dyDescent="0.25">
      <c r="A33" s="154">
        <v>1</v>
      </c>
      <c r="B33" s="119" t="str">
        <f>INDEX(Table_12100_Origin[#This Row],1,Language_select+2)</f>
        <v>rotierende Teile</v>
      </c>
      <c r="C33" s="119" t="s">
        <v>2893</v>
      </c>
      <c r="D33" s="175" t="s">
        <v>2777</v>
      </c>
      <c r="E33" s="123" t="s">
        <v>777</v>
      </c>
      <c r="F33" s="119" t="s">
        <v>2996</v>
      </c>
      <c r="G33" s="120" t="s">
        <v>2997</v>
      </c>
    </row>
    <row r="34" spans="1:9" ht="13.2" customHeight="1" x14ac:dyDescent="0.25">
      <c r="A34" s="154">
        <v>1</v>
      </c>
      <c r="B34" s="119" t="str">
        <f>INDEX(Table_12100_Origin[#This Row],1,Language_select+2)</f>
        <v>raue, rutschige Oberfläche</v>
      </c>
      <c r="C34" s="119" t="s">
        <v>2894</v>
      </c>
      <c r="D34" s="175" t="s">
        <v>2778</v>
      </c>
      <c r="E34" s="123" t="s">
        <v>777</v>
      </c>
      <c r="F34" s="119" t="s">
        <v>2996</v>
      </c>
      <c r="G34" s="120" t="s">
        <v>2997</v>
      </c>
      <c r="I34" s="155"/>
    </row>
    <row r="35" spans="1:9" x14ac:dyDescent="0.25">
      <c r="A35" s="154">
        <v>1</v>
      </c>
      <c r="B35" s="119" t="str">
        <f>INDEX(Table_12100_Origin[#This Row],1,Language_select+2)</f>
        <v>scharfe Kanten</v>
      </c>
      <c r="C35" s="119" t="s">
        <v>2895</v>
      </c>
      <c r="D35" s="175" t="s">
        <v>2779</v>
      </c>
      <c r="E35" s="123" t="s">
        <v>777</v>
      </c>
      <c r="F35" s="119" t="s">
        <v>2996</v>
      </c>
      <c r="G35" s="120" t="s">
        <v>2997</v>
      </c>
    </row>
    <row r="36" spans="1:9" x14ac:dyDescent="0.25">
      <c r="A36" s="154">
        <v>1</v>
      </c>
      <c r="B36" s="119" t="str">
        <f>INDEX(Table_12100_Origin[#This Row],1,Language_select+2)</f>
        <v>gespeicherte Energie</v>
      </c>
      <c r="C36" s="119" t="s">
        <v>2896</v>
      </c>
      <c r="D36" s="175" t="s">
        <v>2780</v>
      </c>
      <c r="E36" s="123" t="s">
        <v>777</v>
      </c>
      <c r="F36" s="119" t="s">
        <v>2996</v>
      </c>
      <c r="G36" s="120" t="s">
        <v>2997</v>
      </c>
    </row>
    <row r="37" spans="1:9" x14ac:dyDescent="0.25">
      <c r="A37" s="154">
        <v>1</v>
      </c>
      <c r="B37" s="119" t="str">
        <f>INDEX(Table_12100_Origin[#This Row],1,Language_select+2)</f>
        <v>Vakuum.</v>
      </c>
      <c r="C37" s="119" t="s">
        <v>459</v>
      </c>
      <c r="D37" s="175" t="s">
        <v>2745</v>
      </c>
      <c r="E37" s="123" t="s">
        <v>777</v>
      </c>
      <c r="F37" s="119" t="s">
        <v>2996</v>
      </c>
      <c r="G37" s="120" t="s">
        <v>2997</v>
      </c>
    </row>
    <row r="38" spans="1:9" x14ac:dyDescent="0.25">
      <c r="A38" s="154">
        <v>2</v>
      </c>
      <c r="B38" s="119" t="str">
        <f>INDEX(Table_12100_Origin[#This Row],1,Language_select+2)</f>
        <v>Lichtbogen</v>
      </c>
      <c r="C38" s="119" t="s">
        <v>2897</v>
      </c>
      <c r="D38" s="175" t="s">
        <v>2781</v>
      </c>
      <c r="E38" s="123" t="s">
        <v>777</v>
      </c>
      <c r="F38" s="119" t="s">
        <v>2996</v>
      </c>
      <c r="G38" s="120" t="s">
        <v>2997</v>
      </c>
    </row>
    <row r="39" spans="1:9" x14ac:dyDescent="0.25">
      <c r="A39" s="154">
        <v>2</v>
      </c>
      <c r="B39" s="119" t="str">
        <f>INDEX(Table_12100_Origin[#This Row],1,Language_select+2)</f>
        <v>elektromagnetische Vorgänge</v>
      </c>
      <c r="C39" s="119" t="s">
        <v>2898</v>
      </c>
      <c r="D39" s="175" t="s">
        <v>2782</v>
      </c>
      <c r="E39" s="123" t="s">
        <v>777</v>
      </c>
      <c r="F39" s="119" t="s">
        <v>2996</v>
      </c>
      <c r="G39" s="120" t="s">
        <v>2997</v>
      </c>
    </row>
    <row r="40" spans="1:9" x14ac:dyDescent="0.25">
      <c r="A40" s="154">
        <v>2</v>
      </c>
      <c r="B40" s="119" t="str">
        <f>INDEX(Table_12100_Origin[#This Row],1,Language_select+2)</f>
        <v>elektrostatische Vorgänge</v>
      </c>
      <c r="C40" s="119" t="s">
        <v>2899</v>
      </c>
      <c r="D40" s="175" t="s">
        <v>2783</v>
      </c>
      <c r="E40" s="123" t="s">
        <v>777</v>
      </c>
      <c r="F40" s="119" t="s">
        <v>2996</v>
      </c>
      <c r="G40" s="120" t="s">
        <v>2997</v>
      </c>
    </row>
    <row r="41" spans="1:9" ht="13.2" customHeight="1" x14ac:dyDescent="0.25">
      <c r="A41" s="154">
        <v>2</v>
      </c>
      <c r="B41" s="119" t="str">
        <f>INDEX(Table_12100_Origin[#This Row],1,Language_select+2)</f>
        <v>spannungsführende Teile</v>
      </c>
      <c r="C41" s="119" t="s">
        <v>2900</v>
      </c>
      <c r="D41" s="175" t="s">
        <v>2784</v>
      </c>
      <c r="E41" s="123" t="s">
        <v>777</v>
      </c>
      <c r="F41" s="119" t="s">
        <v>2996</v>
      </c>
      <c r="G41" s="120" t="s">
        <v>2997</v>
      </c>
      <c r="I41" s="155"/>
    </row>
    <row r="42" spans="1:9" x14ac:dyDescent="0.25">
      <c r="A42" s="154">
        <v>2</v>
      </c>
      <c r="B42" s="119" t="str">
        <f>INDEX(Table_12100_Origin[#This Row],1,Language_select+2)</f>
        <v>unzureichender Abstand zu unter Hochspannung stehenden Teilen</v>
      </c>
      <c r="C42" s="119" t="s">
        <v>2901</v>
      </c>
      <c r="D42" s="367" t="s">
        <v>2785</v>
      </c>
      <c r="E42" s="123" t="s">
        <v>777</v>
      </c>
      <c r="F42" s="119" t="s">
        <v>2996</v>
      </c>
      <c r="G42" s="120" t="s">
        <v>2997</v>
      </c>
    </row>
    <row r="43" spans="1:9" x14ac:dyDescent="0.25">
      <c r="A43" s="154">
        <v>2</v>
      </c>
      <c r="B43" s="119" t="str">
        <f>INDEX(Table_12100_Origin[#This Row],1,Language_select+2)</f>
        <v>Überlast</v>
      </c>
      <c r="C43" s="119" t="s">
        <v>2902</v>
      </c>
      <c r="D43" s="175" t="s">
        <v>2786</v>
      </c>
      <c r="E43" s="123" t="s">
        <v>777</v>
      </c>
      <c r="F43" s="119" t="s">
        <v>2996</v>
      </c>
      <c r="G43" s="120" t="s">
        <v>2997</v>
      </c>
    </row>
    <row r="44" spans="1:9" x14ac:dyDescent="0.25">
      <c r="A44" s="154">
        <v>2</v>
      </c>
      <c r="B44" s="119" t="str">
        <f>INDEX(Table_12100_Origin[#This Row],1,Language_select+2)</f>
        <v>Teile, die im Fehlerzustand spannungsführend geworden sind</v>
      </c>
      <c r="C44" s="119" t="s">
        <v>2903</v>
      </c>
      <c r="D44" s="367" t="s">
        <v>2787</v>
      </c>
      <c r="E44" s="123" t="s">
        <v>777</v>
      </c>
      <c r="F44" s="119" t="s">
        <v>2996</v>
      </c>
      <c r="G44" s="120" t="s">
        <v>2997</v>
      </c>
    </row>
    <row r="45" spans="1:9" x14ac:dyDescent="0.25">
      <c r="A45" s="154">
        <v>2</v>
      </c>
      <c r="B45" s="119" t="str">
        <f>INDEX(Table_12100_Origin[#This Row],1,Language_select+2)</f>
        <v>Kurzschluss</v>
      </c>
      <c r="C45" s="119" t="s">
        <v>2904</v>
      </c>
      <c r="D45" s="175" t="s">
        <v>2788</v>
      </c>
      <c r="E45" s="123" t="s">
        <v>777</v>
      </c>
      <c r="F45" s="119" t="s">
        <v>2996</v>
      </c>
      <c r="G45" s="120" t="s">
        <v>2997</v>
      </c>
    </row>
    <row r="46" spans="1:9" x14ac:dyDescent="0.25">
      <c r="A46" s="154">
        <v>2</v>
      </c>
      <c r="B46" s="119" t="str">
        <f>INDEX(Table_12100_Origin[#This Row],1,Language_select+2)</f>
        <v>Wärmestrahlung.</v>
      </c>
      <c r="C46" s="119" t="s">
        <v>474</v>
      </c>
      <c r="D46" s="175" t="s">
        <v>2746</v>
      </c>
      <c r="E46" s="123" t="s">
        <v>777</v>
      </c>
      <c r="F46" s="119" t="s">
        <v>2996</v>
      </c>
      <c r="G46" s="120" t="s">
        <v>2997</v>
      </c>
    </row>
    <row r="47" spans="1:9" x14ac:dyDescent="0.25">
      <c r="A47" s="154">
        <v>3</v>
      </c>
      <c r="B47" s="119" t="str">
        <f>INDEX(Table_12100_Origin[#This Row],1,Language_select+2)</f>
        <v>Explosion</v>
      </c>
      <c r="C47" s="119" t="s">
        <v>347</v>
      </c>
      <c r="D47" s="175" t="s">
        <v>2789</v>
      </c>
      <c r="E47" s="123" t="s">
        <v>777</v>
      </c>
      <c r="F47" s="119" t="s">
        <v>2996</v>
      </c>
      <c r="G47" s="120" t="s">
        <v>2997</v>
      </c>
    </row>
    <row r="48" spans="1:9" x14ac:dyDescent="0.25">
      <c r="A48" s="154">
        <v>3</v>
      </c>
      <c r="B48" s="119" t="str">
        <f>INDEX(Table_12100_Origin[#This Row],1,Language_select+2)</f>
        <v>Flamme</v>
      </c>
      <c r="C48" s="119" t="s">
        <v>2905</v>
      </c>
      <c r="D48" s="175" t="s">
        <v>2790</v>
      </c>
      <c r="E48" s="123" t="s">
        <v>777</v>
      </c>
      <c r="F48" s="119" t="s">
        <v>2996</v>
      </c>
      <c r="G48" s="120" t="s">
        <v>2997</v>
      </c>
    </row>
    <row r="49" spans="1:9" x14ac:dyDescent="0.25">
      <c r="A49" s="154">
        <v>3</v>
      </c>
      <c r="B49" s="119" t="str">
        <f>INDEX(Table_12100_Origin[#This Row],1,Language_select+2)</f>
        <v>Objekte oder Materialien hoher oder niedriger Temperatur</v>
      </c>
      <c r="C49" s="119" t="s">
        <v>2906</v>
      </c>
      <c r="D49" s="367" t="s">
        <v>2791</v>
      </c>
      <c r="E49" s="123" t="s">
        <v>777</v>
      </c>
      <c r="F49" s="119" t="s">
        <v>2996</v>
      </c>
      <c r="G49" s="120" t="s">
        <v>2997</v>
      </c>
    </row>
    <row r="50" spans="1:9" x14ac:dyDescent="0.25">
      <c r="A50" s="154">
        <v>3</v>
      </c>
      <c r="B50" s="119" t="str">
        <f>INDEX(Table_12100_Origin[#This Row],1,Language_select+2)</f>
        <v>Strahlung von Wärmequellen</v>
      </c>
      <c r="C50" s="119" t="s">
        <v>479</v>
      </c>
      <c r="D50" s="175" t="s">
        <v>2747</v>
      </c>
      <c r="E50" s="123" t="s">
        <v>777</v>
      </c>
      <c r="F50" s="119" t="s">
        <v>2996</v>
      </c>
      <c r="G50" s="120" t="s">
        <v>2997</v>
      </c>
    </row>
    <row r="51" spans="1:9" x14ac:dyDescent="0.25">
      <c r="A51" s="154">
        <v>4</v>
      </c>
      <c r="B51" s="119" t="str">
        <f>INDEX(Table_12100_Origin[#This Row],1,Language_select+2)</f>
        <v>Kavitationsvorgänge</v>
      </c>
      <c r="C51" s="119" t="s">
        <v>2907</v>
      </c>
      <c r="D51" s="175" t="s">
        <v>2792</v>
      </c>
      <c r="E51" s="123" t="s">
        <v>777</v>
      </c>
      <c r="F51" s="119" t="s">
        <v>2996</v>
      </c>
      <c r="G51" s="120" t="s">
        <v>2997</v>
      </c>
    </row>
    <row r="52" spans="1:9" x14ac:dyDescent="0.25">
      <c r="A52" s="154">
        <v>4</v>
      </c>
      <c r="B52" s="119" t="str">
        <f>INDEX(Table_12100_Origin[#This Row],1,Language_select+2)</f>
        <v>Abluftsystem</v>
      </c>
      <c r="C52" s="119" t="s">
        <v>2908</v>
      </c>
      <c r="D52" s="175" t="s">
        <v>2793</v>
      </c>
      <c r="E52" s="123" t="s">
        <v>777</v>
      </c>
      <c r="F52" s="119" t="s">
        <v>2996</v>
      </c>
      <c r="G52" s="120" t="s">
        <v>2997</v>
      </c>
    </row>
    <row r="53" spans="1:9" ht="13.2" customHeight="1" x14ac:dyDescent="0.25">
      <c r="A53" s="154">
        <v>4</v>
      </c>
      <c r="B53" s="119" t="str">
        <f>INDEX(Table_12100_Origin[#This Row],1,Language_select+2)</f>
        <v>mit hoher Geschwindigkeit austretendes Gas</v>
      </c>
      <c r="C53" s="119" t="s">
        <v>2909</v>
      </c>
      <c r="D53" s="175" t="s">
        <v>2794</v>
      </c>
      <c r="E53" s="123" t="s">
        <v>777</v>
      </c>
      <c r="F53" s="119" t="s">
        <v>2996</v>
      </c>
      <c r="G53" s="120" t="s">
        <v>2997</v>
      </c>
      <c r="I53" s="155"/>
    </row>
    <row r="54" spans="1:9" x14ac:dyDescent="0.25">
      <c r="A54" s="154">
        <v>4</v>
      </c>
      <c r="B54" s="119" t="str">
        <f>INDEX(Table_12100_Origin[#This Row],1,Language_select+2)</f>
        <v>Herstellungsprozess (Stanzen, Schneiden usw.)</v>
      </c>
      <c r="C54" s="119" t="s">
        <v>2910</v>
      </c>
      <c r="D54" s="367" t="s">
        <v>2795</v>
      </c>
      <c r="E54" s="123" t="s">
        <v>777</v>
      </c>
      <c r="F54" s="119" t="s">
        <v>2996</v>
      </c>
      <c r="G54" s="120" t="s">
        <v>2997</v>
      </c>
    </row>
    <row r="55" spans="1:9" x14ac:dyDescent="0.25">
      <c r="A55" s="154">
        <v>4</v>
      </c>
      <c r="B55" s="119" t="str">
        <f>INDEX(Table_12100_Origin[#This Row],1,Language_select+2)</f>
        <v>bewegliche Teile</v>
      </c>
      <c r="C55" s="119" t="s">
        <v>2911</v>
      </c>
      <c r="D55" s="175" t="s">
        <v>2796</v>
      </c>
      <c r="E55" s="123" t="s">
        <v>777</v>
      </c>
      <c r="F55" s="119" t="s">
        <v>2996</v>
      </c>
      <c r="G55" s="120" t="s">
        <v>2997</v>
      </c>
    </row>
    <row r="56" spans="1:9" x14ac:dyDescent="0.25">
      <c r="A56" s="154">
        <v>4</v>
      </c>
      <c r="B56" s="119" t="str">
        <f>INDEX(Table_12100_Origin[#This Row],1,Language_select+2)</f>
        <v>reibende Flächen</v>
      </c>
      <c r="C56" s="119" t="s">
        <v>2912</v>
      </c>
      <c r="D56" s="175" t="s">
        <v>2797</v>
      </c>
      <c r="E56" s="123" t="s">
        <v>777</v>
      </c>
      <c r="F56" s="119" t="s">
        <v>2996</v>
      </c>
      <c r="G56" s="120" t="s">
        <v>2997</v>
      </c>
    </row>
    <row r="57" spans="1:9" x14ac:dyDescent="0.25">
      <c r="A57" s="154">
        <v>4</v>
      </c>
      <c r="B57" s="119" t="str">
        <f>INDEX(Table_12100_Origin[#This Row],1,Language_select+2)</f>
        <v>mit Unwucht rotierende Teile</v>
      </c>
      <c r="C57" s="119" t="s">
        <v>2913</v>
      </c>
      <c r="D57" s="175" t="s">
        <v>2798</v>
      </c>
      <c r="E57" s="123" t="s">
        <v>777</v>
      </c>
      <c r="F57" s="119" t="s">
        <v>2996</v>
      </c>
      <c r="G57" s="120" t="s">
        <v>2997</v>
      </c>
    </row>
    <row r="58" spans="1:9" x14ac:dyDescent="0.25">
      <c r="A58" s="154">
        <v>4</v>
      </c>
      <c r="B58" s="119" t="str">
        <f>INDEX(Table_12100_Origin[#This Row],1,Language_select+2)</f>
        <v>pfeifende Pneumatik-Einrichtungen</v>
      </c>
      <c r="C58" s="119" t="s">
        <v>2914</v>
      </c>
      <c r="D58" s="175" t="s">
        <v>2799</v>
      </c>
      <c r="E58" s="123" t="s">
        <v>777</v>
      </c>
      <c r="F58" s="119" t="s">
        <v>2996</v>
      </c>
      <c r="G58" s="120" t="s">
        <v>2997</v>
      </c>
    </row>
    <row r="59" spans="1:9" x14ac:dyDescent="0.25">
      <c r="A59" s="154">
        <v>4</v>
      </c>
      <c r="B59" s="119" t="str">
        <f>INDEX(Table_12100_Origin[#This Row],1,Language_select+2)</f>
        <v>verschlissene Teile</v>
      </c>
      <c r="C59" s="119" t="s">
        <v>487</v>
      </c>
      <c r="D59" s="175" t="s">
        <v>2748</v>
      </c>
      <c r="E59" s="123" t="s">
        <v>777</v>
      </c>
      <c r="F59" s="119" t="s">
        <v>2996</v>
      </c>
      <c r="G59" s="120" t="s">
        <v>2997</v>
      </c>
    </row>
    <row r="60" spans="1:9" x14ac:dyDescent="0.25">
      <c r="A60" s="154">
        <v>5</v>
      </c>
      <c r="B60" s="119" t="str">
        <f>INDEX(Table_12100_Origin[#This Row],1,Language_select+2)</f>
        <v>Kavitationsvorgänge</v>
      </c>
      <c r="C60" s="119" t="s">
        <v>2907</v>
      </c>
      <c r="D60" s="175" t="s">
        <v>2792</v>
      </c>
      <c r="E60" s="123" t="s">
        <v>777</v>
      </c>
      <c r="F60" s="119" t="s">
        <v>2996</v>
      </c>
      <c r="G60" s="120" t="s">
        <v>2997</v>
      </c>
    </row>
    <row r="61" spans="1:9" ht="13.2" customHeight="1" x14ac:dyDescent="0.25">
      <c r="A61" s="154">
        <v>5</v>
      </c>
      <c r="B61" s="119" t="str">
        <f>INDEX(Table_12100_Origin[#This Row],1,Language_select+2)</f>
        <v>Fehlausrichtung sich bewegender Teile</v>
      </c>
      <c r="C61" s="119" t="s">
        <v>2915</v>
      </c>
      <c r="D61" s="175" t="s">
        <v>2800</v>
      </c>
      <c r="E61" s="123" t="s">
        <v>777</v>
      </c>
      <c r="F61" s="119" t="s">
        <v>2996</v>
      </c>
      <c r="G61" s="120" t="s">
        <v>2997</v>
      </c>
      <c r="I61" s="155"/>
    </row>
    <row r="62" spans="1:9" x14ac:dyDescent="0.25">
      <c r="A62" s="154">
        <v>5</v>
      </c>
      <c r="B62" s="119" t="str">
        <f>INDEX(Table_12100_Origin[#This Row],1,Language_select+2)</f>
        <v>bewegliche Ausrüstung</v>
      </c>
      <c r="C62" s="119" t="s">
        <v>2916</v>
      </c>
      <c r="D62" s="175" t="s">
        <v>2801</v>
      </c>
      <c r="E62" s="123" t="s">
        <v>777</v>
      </c>
      <c r="F62" s="119" t="s">
        <v>2996</v>
      </c>
      <c r="G62" s="120" t="s">
        <v>2997</v>
      </c>
    </row>
    <row r="63" spans="1:9" x14ac:dyDescent="0.25">
      <c r="A63" s="154">
        <v>5</v>
      </c>
      <c r="B63" s="119" t="str">
        <f>INDEX(Table_12100_Origin[#This Row],1,Language_select+2)</f>
        <v>reibende Flächen</v>
      </c>
      <c r="C63" s="119" t="s">
        <v>2912</v>
      </c>
      <c r="D63" s="175" t="s">
        <v>2797</v>
      </c>
      <c r="E63" s="123" t="s">
        <v>777</v>
      </c>
      <c r="F63" s="119" t="s">
        <v>2996</v>
      </c>
      <c r="G63" s="120" t="s">
        <v>2997</v>
      </c>
    </row>
    <row r="64" spans="1:9" x14ac:dyDescent="0.25">
      <c r="A64" s="154">
        <v>5</v>
      </c>
      <c r="B64" s="119" t="str">
        <f>INDEX(Table_12100_Origin[#This Row],1,Language_select+2)</f>
        <v>mit Unwucht rotierende Teile</v>
      </c>
      <c r="C64" s="119" t="s">
        <v>2913</v>
      </c>
      <c r="D64" s="175" t="s">
        <v>2798</v>
      </c>
      <c r="E64" s="123" t="s">
        <v>777</v>
      </c>
      <c r="F64" s="119" t="s">
        <v>2996</v>
      </c>
      <c r="G64" s="120" t="s">
        <v>2997</v>
      </c>
    </row>
    <row r="65" spans="1:9" x14ac:dyDescent="0.25">
      <c r="A65" s="154">
        <v>5</v>
      </c>
      <c r="B65" s="119" t="str">
        <f>INDEX(Table_12100_Origin[#This Row],1,Language_select+2)</f>
        <v>schwingende Ausrüstung</v>
      </c>
      <c r="C65" s="119" t="s">
        <v>2917</v>
      </c>
      <c r="D65" s="175" t="s">
        <v>2802</v>
      </c>
      <c r="E65" s="123" t="s">
        <v>777</v>
      </c>
      <c r="F65" s="119" t="s">
        <v>2996</v>
      </c>
      <c r="G65" s="120" t="s">
        <v>2997</v>
      </c>
    </row>
    <row r="66" spans="1:9" x14ac:dyDescent="0.25">
      <c r="A66" s="154">
        <v>5</v>
      </c>
      <c r="B66" s="119" t="str">
        <f>INDEX(Table_12100_Origin[#This Row],1,Language_select+2)</f>
        <v>verschlissene Teile</v>
      </c>
      <c r="C66" s="119" t="s">
        <v>487</v>
      </c>
      <c r="D66" s="175" t="s">
        <v>2748</v>
      </c>
      <c r="E66" s="123" t="s">
        <v>777</v>
      </c>
      <c r="F66" s="119" t="s">
        <v>2996</v>
      </c>
      <c r="G66" s="120" t="s">
        <v>2997</v>
      </c>
    </row>
    <row r="67" spans="1:9" ht="13.2" customHeight="1" x14ac:dyDescent="0.25">
      <c r="A67" s="154">
        <v>6</v>
      </c>
      <c r="B67" s="119" t="str">
        <f>INDEX(Table_12100_Origin[#This Row],1,Language_select+2)</f>
        <v>ionisierende Strahlungsquelle</v>
      </c>
      <c r="C67" s="119" t="s">
        <v>2918</v>
      </c>
      <c r="D67" s="175" t="s">
        <v>2803</v>
      </c>
      <c r="E67" s="123" t="s">
        <v>777</v>
      </c>
      <c r="F67" s="119" t="s">
        <v>2996</v>
      </c>
      <c r="G67" s="120" t="s">
        <v>2997</v>
      </c>
      <c r="I67" s="155"/>
    </row>
    <row r="68" spans="1:9" x14ac:dyDescent="0.25">
      <c r="A68" s="154">
        <v>6</v>
      </c>
      <c r="B68" s="119" t="str">
        <f>INDEX(Table_12100_Origin[#This Row],1,Language_select+2)</f>
        <v>niederfrequente elektromagnetische Strahlung</v>
      </c>
      <c r="C68" s="119" t="s">
        <v>2919</v>
      </c>
      <c r="D68" s="367" t="s">
        <v>2804</v>
      </c>
      <c r="E68" s="123" t="s">
        <v>777</v>
      </c>
      <c r="F68" s="119" t="s">
        <v>2996</v>
      </c>
      <c r="G68" s="120" t="s">
        <v>2997</v>
      </c>
    </row>
    <row r="69" spans="1:9" x14ac:dyDescent="0.25">
      <c r="A69" s="154">
        <v>6</v>
      </c>
      <c r="B69" s="119" t="str">
        <f>INDEX(Table_12100_Origin[#This Row],1,Language_select+2)</f>
        <v>optische Strahlung (infrarot, sichtbar und ultraviolett), einschließlich Laserstrahlen</v>
      </c>
      <c r="C69" s="119" t="s">
        <v>2920</v>
      </c>
      <c r="D69" s="367" t="s">
        <v>2805</v>
      </c>
      <c r="E69" s="123" t="s">
        <v>777</v>
      </c>
      <c r="F69" s="119" t="s">
        <v>2996</v>
      </c>
      <c r="G69" s="120" t="s">
        <v>2997</v>
      </c>
    </row>
    <row r="70" spans="1:9" x14ac:dyDescent="0.25">
      <c r="A70" s="154">
        <v>6</v>
      </c>
      <c r="B70" s="119" t="str">
        <f>INDEX(Table_12100_Origin[#This Row],1,Language_select+2)</f>
        <v>hochfrequente elektromagnetische Strahlung</v>
      </c>
      <c r="C70" s="119" t="s">
        <v>499</v>
      </c>
      <c r="D70" s="367" t="s">
        <v>2749</v>
      </c>
      <c r="E70" s="123" t="s">
        <v>777</v>
      </c>
      <c r="F70" s="119" t="s">
        <v>2996</v>
      </c>
      <c r="G70" s="120" t="s">
        <v>2997</v>
      </c>
    </row>
    <row r="71" spans="1:9" x14ac:dyDescent="0.25">
      <c r="A71" s="154">
        <v>7</v>
      </c>
      <c r="B71" s="119" t="str">
        <f>INDEX(Table_12100_Origin[#This Row],1,Language_select+2)</f>
        <v>Aerosol</v>
      </c>
      <c r="C71" s="119" t="s">
        <v>2921</v>
      </c>
      <c r="D71" s="175" t="s">
        <v>2806</v>
      </c>
      <c r="E71" s="123" t="s">
        <v>777</v>
      </c>
      <c r="F71" s="119" t="s">
        <v>2996</v>
      </c>
      <c r="G71" s="120" t="s">
        <v>2997</v>
      </c>
    </row>
    <row r="72" spans="1:9" x14ac:dyDescent="0.25">
      <c r="A72" s="154">
        <v>7</v>
      </c>
      <c r="B72" s="119" t="str">
        <f>INDEX(Table_12100_Origin[#This Row],1,Language_select+2)</f>
        <v>biologische und mikrobiologische (virale oder bakterielle) Substanz</v>
      </c>
      <c r="C72" s="119" t="s">
        <v>2922</v>
      </c>
      <c r="D72" s="367" t="s">
        <v>2807</v>
      </c>
      <c r="E72" s="123" t="s">
        <v>777</v>
      </c>
      <c r="F72" s="119" t="s">
        <v>2996</v>
      </c>
      <c r="G72" s="120" t="s">
        <v>2997</v>
      </c>
    </row>
    <row r="73" spans="1:9" x14ac:dyDescent="0.25">
      <c r="A73" s="154">
        <v>7</v>
      </c>
      <c r="B73" s="119" t="str">
        <f>INDEX(Table_12100_Origin[#This Row],1,Language_select+2)</f>
        <v>Brennstoff</v>
      </c>
      <c r="C73" s="119" t="s">
        <v>2923</v>
      </c>
      <c r="D73" s="175" t="s">
        <v>2808</v>
      </c>
      <c r="E73" s="123" t="s">
        <v>777</v>
      </c>
      <c r="F73" s="119" t="s">
        <v>2996</v>
      </c>
      <c r="G73" s="120" t="s">
        <v>2997</v>
      </c>
    </row>
    <row r="74" spans="1:9" x14ac:dyDescent="0.25">
      <c r="A74" s="154">
        <v>7</v>
      </c>
      <c r="B74" s="119" t="str">
        <f>INDEX(Table_12100_Origin[#This Row],1,Language_select+2)</f>
        <v>Staub</v>
      </c>
      <c r="C74" s="119" t="s">
        <v>2924</v>
      </c>
      <c r="D74" s="175" t="s">
        <v>2809</v>
      </c>
      <c r="E74" s="123" t="s">
        <v>777</v>
      </c>
      <c r="F74" s="119" t="s">
        <v>2996</v>
      </c>
      <c r="G74" s="120" t="s">
        <v>2997</v>
      </c>
    </row>
    <row r="75" spans="1:9" x14ac:dyDescent="0.25">
      <c r="A75" s="154">
        <v>7</v>
      </c>
      <c r="B75" s="119" t="str">
        <f>INDEX(Table_12100_Origin[#This Row],1,Language_select+2)</f>
        <v>Explosivstoff</v>
      </c>
      <c r="C75" s="119" t="s">
        <v>2925</v>
      </c>
      <c r="D75" s="175" t="s">
        <v>2810</v>
      </c>
      <c r="E75" s="123" t="s">
        <v>777</v>
      </c>
      <c r="F75" s="119" t="s">
        <v>2996</v>
      </c>
      <c r="G75" s="120" t="s">
        <v>2997</v>
      </c>
    </row>
    <row r="76" spans="1:9" x14ac:dyDescent="0.25">
      <c r="A76" s="154">
        <v>7</v>
      </c>
      <c r="B76" s="119" t="str">
        <f>INDEX(Table_12100_Origin[#This Row],1,Language_select+2)</f>
        <v>Fasern</v>
      </c>
      <c r="C76" s="119" t="s">
        <v>2926</v>
      </c>
      <c r="D76" s="175" t="s">
        <v>2811</v>
      </c>
      <c r="E76" s="123" t="s">
        <v>777</v>
      </c>
      <c r="F76" s="119" t="s">
        <v>2996</v>
      </c>
      <c r="G76" s="120" t="s">
        <v>2997</v>
      </c>
    </row>
    <row r="77" spans="1:9" x14ac:dyDescent="0.25">
      <c r="A77" s="154">
        <v>7</v>
      </c>
      <c r="B77" s="119" t="str">
        <f>INDEX(Table_12100_Origin[#This Row],1,Language_select+2)</f>
        <v>feuergefährliches Material</v>
      </c>
      <c r="C77" s="119" t="s">
        <v>2927</v>
      </c>
      <c r="D77" s="175" t="s">
        <v>2812</v>
      </c>
      <c r="E77" s="123" t="s">
        <v>777</v>
      </c>
      <c r="F77" s="119" t="s">
        <v>2996</v>
      </c>
      <c r="G77" s="120" t="s">
        <v>2997</v>
      </c>
    </row>
    <row r="78" spans="1:9" x14ac:dyDescent="0.25">
      <c r="A78" s="154">
        <v>7</v>
      </c>
      <c r="B78" s="119" t="str">
        <f>INDEX(Table_12100_Origin[#This Row],1,Language_select+2)</f>
        <v>Flüssigkeit</v>
      </c>
      <c r="C78" s="119" t="s">
        <v>2928</v>
      </c>
      <c r="D78" s="175" t="s">
        <v>2813</v>
      </c>
      <c r="E78" s="123" t="s">
        <v>777</v>
      </c>
      <c r="F78" s="119" t="s">
        <v>2996</v>
      </c>
      <c r="G78" s="120" t="s">
        <v>2997</v>
      </c>
    </row>
    <row r="79" spans="1:9" x14ac:dyDescent="0.25">
      <c r="A79" s="154">
        <v>7</v>
      </c>
      <c r="B79" s="119" t="str">
        <f>INDEX(Table_12100_Origin[#This Row],1,Language_select+2)</f>
        <v>Dämpfe</v>
      </c>
      <c r="C79" s="119" t="s">
        <v>2929</v>
      </c>
      <c r="D79" s="175" t="s">
        <v>2814</v>
      </c>
      <c r="E79" s="123" t="s">
        <v>777</v>
      </c>
      <c r="F79" s="119" t="s">
        <v>2996</v>
      </c>
      <c r="G79" s="120" t="s">
        <v>2997</v>
      </c>
    </row>
    <row r="80" spans="1:9" ht="12.75" customHeight="1" x14ac:dyDescent="0.25">
      <c r="A80" s="154">
        <v>7</v>
      </c>
      <c r="B80" s="119" t="str">
        <f>INDEX(Table_12100_Origin[#This Row],1,Language_select+2)</f>
        <v>Gas</v>
      </c>
      <c r="C80" s="119" t="s">
        <v>2930</v>
      </c>
      <c r="D80" s="175" t="s">
        <v>2815</v>
      </c>
      <c r="E80" s="123" t="s">
        <v>777</v>
      </c>
      <c r="F80" s="119" t="s">
        <v>2996</v>
      </c>
      <c r="G80" s="120" t="s">
        <v>2997</v>
      </c>
      <c r="I80" s="155"/>
    </row>
    <row r="81" spans="1:9" ht="12.75" customHeight="1" x14ac:dyDescent="0.25">
      <c r="A81" s="154">
        <v>7</v>
      </c>
      <c r="B81" s="119" t="str">
        <f>INDEX(Table_12100_Origin[#This Row],1,Language_select+2)</f>
        <v>Nebel</v>
      </c>
      <c r="C81" s="119" t="s">
        <v>2931</v>
      </c>
      <c r="D81" s="175" t="s">
        <v>2816</v>
      </c>
      <c r="E81" s="123" t="s">
        <v>777</v>
      </c>
      <c r="F81" s="119" t="s">
        <v>2996</v>
      </c>
      <c r="G81" s="120" t="s">
        <v>2997</v>
      </c>
    </row>
    <row r="82" spans="1:9" x14ac:dyDescent="0.25">
      <c r="A82" s="154">
        <v>7</v>
      </c>
      <c r="B82" s="119" t="str">
        <f>INDEX(Table_12100_Origin[#This Row],1,Language_select+2)</f>
        <v>Oxidationsmittel</v>
      </c>
      <c r="C82" s="119" t="s">
        <v>502</v>
      </c>
      <c r="D82" s="175" t="s">
        <v>2750</v>
      </c>
      <c r="E82" s="123" t="s">
        <v>777</v>
      </c>
      <c r="F82" s="119" t="s">
        <v>2996</v>
      </c>
      <c r="G82" s="120" t="s">
        <v>2997</v>
      </c>
    </row>
    <row r="83" spans="1:9" x14ac:dyDescent="0.25">
      <c r="A83" s="154">
        <v>8</v>
      </c>
      <c r="B83" s="119" t="str">
        <f>INDEX(Table_12100_Origin[#This Row],1,Language_select+2)</f>
        <v>Zugang</v>
      </c>
      <c r="C83" s="119" t="s">
        <v>2932</v>
      </c>
      <c r="D83" s="175" t="s">
        <v>2817</v>
      </c>
      <c r="E83" s="123" t="s">
        <v>777</v>
      </c>
      <c r="F83" s="119" t="s">
        <v>2996</v>
      </c>
      <c r="G83" s="120" t="s">
        <v>2997</v>
      </c>
    </row>
    <row r="84" spans="1:9" x14ac:dyDescent="0.25">
      <c r="A84" s="154">
        <v>8</v>
      </c>
      <c r="B84" s="119" t="str">
        <f>INDEX(Table_12100_Origin[#This Row],1,Language_select+2)</f>
        <v>Gestaltung oder Anordnung von Anzeigen und optischen Displays</v>
      </c>
      <c r="C84" s="119" t="s">
        <v>2933</v>
      </c>
      <c r="D84" s="367" t="s">
        <v>2818</v>
      </c>
      <c r="E84" s="123" t="s">
        <v>777</v>
      </c>
      <c r="F84" s="119" t="s">
        <v>2996</v>
      </c>
      <c r="G84" s="120" t="s">
        <v>2997</v>
      </c>
    </row>
    <row r="85" spans="1:9" x14ac:dyDescent="0.25">
      <c r="A85" s="154">
        <v>8</v>
      </c>
      <c r="B85" s="119" t="str">
        <f>INDEX(Table_12100_Origin[#This Row],1,Language_select+2)</f>
        <v>Gestaltung, Anordnung oder Erkennung von Steuerungseinrichtungen</v>
      </c>
      <c r="C85" s="119" t="s">
        <v>2934</v>
      </c>
      <c r="D85" s="367" t="s">
        <v>2819</v>
      </c>
      <c r="E85" s="123" t="s">
        <v>777</v>
      </c>
      <c r="F85" s="119" t="s">
        <v>2996</v>
      </c>
      <c r="G85" s="120" t="s">
        <v>2997</v>
      </c>
    </row>
    <row r="86" spans="1:9" x14ac:dyDescent="0.25">
      <c r="A86" s="154">
        <v>8</v>
      </c>
      <c r="B86" s="119" t="str">
        <f>INDEX(Table_12100_Origin[#This Row],1,Language_select+2)</f>
        <v>Anstrengung</v>
      </c>
      <c r="C86" s="119" t="s">
        <v>2935</v>
      </c>
      <c r="D86" s="175" t="s">
        <v>2820</v>
      </c>
      <c r="E86" s="123" t="s">
        <v>777</v>
      </c>
      <c r="F86" s="119" t="s">
        <v>2996</v>
      </c>
      <c r="G86" s="120" t="s">
        <v>2997</v>
      </c>
    </row>
    <row r="87" spans="1:9" x14ac:dyDescent="0.25">
      <c r="A87" s="154">
        <v>8</v>
      </c>
      <c r="B87" s="119" t="str">
        <f>INDEX(Table_12100_Origin[#This Row],1,Language_select+2)</f>
        <v>Flackern, Blenden, Schattenbildung und stroboskopische Effekte</v>
      </c>
      <c r="C87" s="119" t="s">
        <v>2936</v>
      </c>
      <c r="D87" s="367" t="s">
        <v>2821</v>
      </c>
      <c r="E87" s="123" t="s">
        <v>777</v>
      </c>
      <c r="F87" s="119" t="s">
        <v>2996</v>
      </c>
      <c r="G87" s="120" t="s">
        <v>2997</v>
      </c>
    </row>
    <row r="88" spans="1:9" x14ac:dyDescent="0.25">
      <c r="A88" s="154">
        <v>8</v>
      </c>
      <c r="B88" s="119" t="str">
        <f>INDEX(Table_12100_Origin[#This Row],1,Language_select+2)</f>
        <v>örtliche Beleuchtung</v>
      </c>
      <c r="C88" s="119" t="s">
        <v>2937</v>
      </c>
      <c r="D88" s="175" t="s">
        <v>2822</v>
      </c>
      <c r="E88" s="123" t="s">
        <v>777</v>
      </c>
      <c r="F88" s="119" t="s">
        <v>2996</v>
      </c>
      <c r="G88" s="120" t="s">
        <v>2997</v>
      </c>
    </row>
    <row r="89" spans="1:9" x14ac:dyDescent="0.25">
      <c r="A89" s="154">
        <v>8</v>
      </c>
      <c r="B89" s="119" t="str">
        <f>INDEX(Table_12100_Origin[#This Row],1,Language_select+2)</f>
        <v>psychische Überbelastung/ Unterforderung</v>
      </c>
      <c r="C89" s="123" t="s">
        <v>2938</v>
      </c>
      <c r="D89" s="175" t="s">
        <v>2823</v>
      </c>
      <c r="E89" s="123" t="s">
        <v>777</v>
      </c>
      <c r="F89" s="119" t="s">
        <v>2996</v>
      </c>
      <c r="G89" s="120" t="s">
        <v>2997</v>
      </c>
    </row>
    <row r="90" spans="1:9" x14ac:dyDescent="0.25">
      <c r="A90" s="154">
        <v>8</v>
      </c>
      <c r="B90" s="119" t="str">
        <f>INDEX(Table_12100_Origin[#This Row],1,Language_select+2)</f>
        <v>Körperhaltung</v>
      </c>
      <c r="C90" s="119" t="s">
        <v>2939</v>
      </c>
      <c r="D90" s="175" t="s">
        <v>2824</v>
      </c>
      <c r="E90" s="123" t="s">
        <v>777</v>
      </c>
      <c r="F90" s="119" t="s">
        <v>2996</v>
      </c>
      <c r="G90" s="120" t="s">
        <v>2997</v>
      </c>
    </row>
    <row r="91" spans="1:9" ht="12.75" customHeight="1" x14ac:dyDescent="0.25">
      <c r="A91" s="154">
        <v>8</v>
      </c>
      <c r="B91" s="119" t="str">
        <f>INDEX(Table_12100_Origin[#This Row],1,Language_select+2)</f>
        <v>sich wiederholende Tätigkeiten</v>
      </c>
      <c r="C91" s="119" t="s">
        <v>2940</v>
      </c>
      <c r="D91" s="175" t="s">
        <v>2825</v>
      </c>
      <c r="E91" s="123" t="s">
        <v>777</v>
      </c>
      <c r="F91" s="119" t="s">
        <v>2996</v>
      </c>
      <c r="G91" s="120" t="s">
        <v>2997</v>
      </c>
      <c r="I91" s="155"/>
    </row>
    <row r="92" spans="1:9" ht="12.75" customHeight="1" x14ac:dyDescent="0.25">
      <c r="A92" s="154">
        <v>8</v>
      </c>
      <c r="B92" s="119" t="str">
        <f>INDEX(Table_12100_Origin[#This Row],1,Language_select+2)</f>
        <v>Sichtbarkeit</v>
      </c>
      <c r="C92" s="119" t="s">
        <v>508</v>
      </c>
      <c r="D92" s="175" t="s">
        <v>2751</v>
      </c>
      <c r="E92" s="123" t="s">
        <v>777</v>
      </c>
      <c r="F92" s="119" t="s">
        <v>2996</v>
      </c>
      <c r="G92" s="120" t="s">
        <v>2997</v>
      </c>
    </row>
    <row r="93" spans="1:9" x14ac:dyDescent="0.25">
      <c r="A93" s="154">
        <v>9</v>
      </c>
      <c r="B93" s="119" t="str">
        <f>INDEX(Table_12100_Origin[#This Row],1,Language_select+2)</f>
        <v>Staub und Nebel</v>
      </c>
      <c r="C93" s="119" t="s">
        <v>2941</v>
      </c>
      <c r="D93" s="175" t="s">
        <v>2826</v>
      </c>
      <c r="E93" s="123" t="s">
        <v>777</v>
      </c>
      <c r="F93" s="119" t="s">
        <v>2996</v>
      </c>
      <c r="G93" s="120" t="s">
        <v>2997</v>
      </c>
    </row>
    <row r="94" spans="1:9" x14ac:dyDescent="0.25">
      <c r="A94" s="154">
        <v>9</v>
      </c>
      <c r="B94" s="119" t="str">
        <f>INDEX(Table_12100_Origin[#This Row],1,Language_select+2)</f>
        <v>elektromagnetische Störungen</v>
      </c>
      <c r="C94" s="119" t="s">
        <v>2942</v>
      </c>
      <c r="D94" s="175" t="s">
        <v>2827</v>
      </c>
      <c r="E94" s="123" t="s">
        <v>777</v>
      </c>
      <c r="F94" s="119" t="s">
        <v>2996</v>
      </c>
      <c r="G94" s="120" t="s">
        <v>2997</v>
      </c>
    </row>
    <row r="95" spans="1:9" x14ac:dyDescent="0.25">
      <c r="A95" s="154">
        <v>9</v>
      </c>
      <c r="B95" s="119" t="str">
        <f>INDEX(Table_12100_Origin[#This Row],1,Language_select+2)</f>
        <v>Blitzschlag</v>
      </c>
      <c r="C95" s="119" t="s">
        <v>1949</v>
      </c>
      <c r="D95" s="175" t="s">
        <v>1950</v>
      </c>
      <c r="E95" s="123" t="s">
        <v>777</v>
      </c>
      <c r="F95" s="119" t="s">
        <v>2996</v>
      </c>
      <c r="G95" s="120" t="s">
        <v>2997</v>
      </c>
    </row>
    <row r="96" spans="1:9" x14ac:dyDescent="0.25">
      <c r="A96" s="154">
        <v>9</v>
      </c>
      <c r="B96" s="119" t="str">
        <f>INDEX(Table_12100_Origin[#This Row],1,Language_select+2)</f>
        <v>Feuchtigkeit</v>
      </c>
      <c r="C96" s="119" t="s">
        <v>2943</v>
      </c>
      <c r="D96" s="175" t="s">
        <v>2828</v>
      </c>
      <c r="E96" s="123" t="s">
        <v>777</v>
      </c>
      <c r="F96" s="119" t="s">
        <v>2996</v>
      </c>
      <c r="G96" s="120" t="s">
        <v>2997</v>
      </c>
    </row>
    <row r="97" spans="1:7" x14ac:dyDescent="0.25">
      <c r="A97" s="154">
        <v>9</v>
      </c>
      <c r="B97" s="119" t="str">
        <f>INDEX(Table_12100_Origin[#This Row],1,Language_select+2)</f>
        <v>Verunreinigungen</v>
      </c>
      <c r="C97" s="119" t="s">
        <v>2944</v>
      </c>
      <c r="D97" s="175" t="s">
        <v>2829</v>
      </c>
      <c r="E97" s="123" t="s">
        <v>777</v>
      </c>
      <c r="F97" s="119" t="s">
        <v>2996</v>
      </c>
      <c r="G97" s="120" t="s">
        <v>2997</v>
      </c>
    </row>
    <row r="98" spans="1:7" x14ac:dyDescent="0.25">
      <c r="A98" s="154">
        <v>9</v>
      </c>
      <c r="B98" s="119" t="str">
        <f>INDEX(Table_12100_Origin[#This Row],1,Language_select+2)</f>
        <v>Schnee</v>
      </c>
      <c r="C98" s="119" t="s">
        <v>2945</v>
      </c>
      <c r="D98" s="175" t="s">
        <v>2830</v>
      </c>
      <c r="E98" s="123" t="s">
        <v>777</v>
      </c>
      <c r="F98" s="119" t="s">
        <v>2996</v>
      </c>
      <c r="G98" s="120" t="s">
        <v>2997</v>
      </c>
    </row>
    <row r="99" spans="1:7" x14ac:dyDescent="0.25">
      <c r="A99" s="154">
        <v>9</v>
      </c>
      <c r="B99" s="119" t="str">
        <f>INDEX(Table_12100_Origin[#This Row],1,Language_select+2)</f>
        <v>Temperatur</v>
      </c>
      <c r="C99" s="119" t="s">
        <v>2946</v>
      </c>
      <c r="D99" s="175" t="s">
        <v>2831</v>
      </c>
      <c r="E99" s="123" t="s">
        <v>777</v>
      </c>
      <c r="F99" s="119" t="s">
        <v>2996</v>
      </c>
      <c r="G99" s="120" t="s">
        <v>2997</v>
      </c>
    </row>
    <row r="100" spans="1:7" x14ac:dyDescent="0.25">
      <c r="A100" s="154">
        <v>9</v>
      </c>
      <c r="B100" s="119" t="str">
        <f>INDEX(Table_12100_Origin[#This Row],1,Language_select+2)</f>
        <v>Wasser</v>
      </c>
      <c r="C100" s="119" t="s">
        <v>2947</v>
      </c>
      <c r="D100" s="175" t="s">
        <v>2832</v>
      </c>
      <c r="E100" s="123" t="s">
        <v>777</v>
      </c>
      <c r="F100" s="119" t="s">
        <v>2996</v>
      </c>
      <c r="G100" s="120" t="s">
        <v>2997</v>
      </c>
    </row>
    <row r="101" spans="1:7" x14ac:dyDescent="0.25">
      <c r="A101" s="154">
        <v>9</v>
      </c>
      <c r="B101" s="119" t="str">
        <f>INDEX(Table_12100_Origin[#This Row],1,Language_select+2)</f>
        <v>Wind</v>
      </c>
      <c r="C101" s="119" t="s">
        <v>2948</v>
      </c>
      <c r="D101" s="175" t="s">
        <v>2833</v>
      </c>
      <c r="E101" s="123" t="s">
        <v>777</v>
      </c>
      <c r="F101" s="119" t="s">
        <v>2996</v>
      </c>
      <c r="G101" s="120" t="s">
        <v>2997</v>
      </c>
    </row>
    <row r="102" spans="1:7" x14ac:dyDescent="0.25">
      <c r="A102" s="154">
        <v>9</v>
      </c>
      <c r="B102" s="119" t="str">
        <f>INDEX(Table_12100_Origin[#This Row],1,Language_select+2)</f>
        <v>Sauerstoffmangel</v>
      </c>
      <c r="C102" s="119" t="s">
        <v>514</v>
      </c>
      <c r="D102" s="175" t="s">
        <v>2752</v>
      </c>
      <c r="E102" s="123" t="s">
        <v>777</v>
      </c>
      <c r="F102" s="119" t="s">
        <v>2996</v>
      </c>
      <c r="G102" s="120" t="s">
        <v>2997</v>
      </c>
    </row>
    <row r="103" spans="1:7" x14ac:dyDescent="0.25">
      <c r="A103" s="174">
        <v>10</v>
      </c>
      <c r="B103" s="119" t="str">
        <f>INDEX(Table_12100_Origin[#This Row],1,Language_select+2)</f>
        <v>z. B. sich wiederholende Tätigkeit + Anstrengung + hohe Umgebungstemperatur</v>
      </c>
      <c r="C103" s="123" t="s">
        <v>520</v>
      </c>
      <c r="D103" s="367" t="s">
        <v>2753</v>
      </c>
      <c r="E103" s="123" t="s">
        <v>777</v>
      </c>
      <c r="F103" s="119" t="s">
        <v>2996</v>
      </c>
      <c r="G103" s="120" t="s">
        <v>2997</v>
      </c>
    </row>
    <row r="107" spans="1:7" x14ac:dyDescent="0.25">
      <c r="A107" s="164" t="str">
        <f>Sprache!A701</f>
        <v>Nr.</v>
      </c>
      <c r="B107" s="124" t="str">
        <f>Sprache!A704</f>
        <v>mögliche Folgen</v>
      </c>
    </row>
    <row r="108" spans="1:7" x14ac:dyDescent="0.25">
      <c r="A108" s="169" t="s">
        <v>1154</v>
      </c>
      <c r="B108" s="170" t="s">
        <v>1869</v>
      </c>
      <c r="C108" s="375" t="s">
        <v>1896</v>
      </c>
      <c r="D108" s="376" t="s">
        <v>1897</v>
      </c>
      <c r="E108" s="377" t="s">
        <v>1898</v>
      </c>
      <c r="F108" s="377" t="s">
        <v>1899</v>
      </c>
      <c r="G108" s="378" t="s">
        <v>1900</v>
      </c>
    </row>
    <row r="109" spans="1:7" x14ac:dyDescent="0.25">
      <c r="A109" s="154">
        <v>1</v>
      </c>
      <c r="B109" s="153" t="str">
        <f>INDEX(Table_12100_consequences[#This Row],1,Language_select+2)</f>
        <v>Überfahren werden</v>
      </c>
      <c r="C109" s="119" t="s">
        <v>2949</v>
      </c>
      <c r="D109" s="175" t="s">
        <v>2834</v>
      </c>
      <c r="E109" s="123" t="s">
        <v>777</v>
      </c>
      <c r="F109" s="119" t="s">
        <v>2996</v>
      </c>
      <c r="G109" s="120" t="s">
        <v>2997</v>
      </c>
    </row>
    <row r="110" spans="1:7" x14ac:dyDescent="0.25">
      <c r="A110" s="154">
        <v>1</v>
      </c>
      <c r="B110" s="153" t="str">
        <f>INDEX(Table_12100_consequences[#This Row],1,Language_select+2)</f>
        <v>Weggeschleudert werden</v>
      </c>
      <c r="C110" s="119" t="s">
        <v>2950</v>
      </c>
      <c r="D110" s="175" t="s">
        <v>2835</v>
      </c>
      <c r="E110" s="123" t="s">
        <v>777</v>
      </c>
      <c r="F110" s="119" t="s">
        <v>2996</v>
      </c>
      <c r="G110" s="120" t="s">
        <v>2997</v>
      </c>
    </row>
    <row r="111" spans="1:7" x14ac:dyDescent="0.25">
      <c r="A111" s="154">
        <v>1</v>
      </c>
      <c r="B111" s="153" t="str">
        <f>INDEX(Table_12100_consequences[#This Row],1,Language_select+2)</f>
        <v>Quetschen</v>
      </c>
      <c r="C111" s="119" t="s">
        <v>2951</v>
      </c>
      <c r="D111" s="175" t="s">
        <v>2836</v>
      </c>
      <c r="E111" s="123" t="s">
        <v>777</v>
      </c>
      <c r="F111" s="119" t="s">
        <v>2996</v>
      </c>
      <c r="G111" s="120" t="s">
        <v>2997</v>
      </c>
    </row>
    <row r="112" spans="1:7" x14ac:dyDescent="0.25">
      <c r="A112" s="154">
        <v>1</v>
      </c>
      <c r="B112" s="153" t="str">
        <f>INDEX(Table_12100_consequences[#This Row],1,Language_select+2)</f>
        <v>Schneiden oder Abschneiden</v>
      </c>
      <c r="C112" s="119" t="s">
        <v>2952</v>
      </c>
      <c r="D112" s="175" t="s">
        <v>2837</v>
      </c>
      <c r="E112" s="123" t="s">
        <v>777</v>
      </c>
      <c r="F112" s="119" t="s">
        <v>2996</v>
      </c>
      <c r="G112" s="120" t="s">
        <v>2997</v>
      </c>
    </row>
    <row r="113" spans="1:7" x14ac:dyDescent="0.25">
      <c r="A113" s="154">
        <v>1</v>
      </c>
      <c r="B113" s="153" t="str">
        <f>INDEX(Table_12100_consequences[#This Row],1,Language_select+2)</f>
        <v>Einziehen oder Fangen</v>
      </c>
      <c r="C113" s="119" t="s">
        <v>2953</v>
      </c>
      <c r="D113" s="175" t="s">
        <v>2838</v>
      </c>
      <c r="E113" s="123" t="s">
        <v>777</v>
      </c>
      <c r="F113" s="119" t="s">
        <v>2996</v>
      </c>
      <c r="G113" s="120" t="s">
        <v>2997</v>
      </c>
    </row>
    <row r="114" spans="1:7" x14ac:dyDescent="0.25">
      <c r="A114" s="154">
        <v>1</v>
      </c>
      <c r="B114" s="153" t="str">
        <f>INDEX(Table_12100_consequences[#This Row],1,Language_select+2)</f>
        <v>Erfassen</v>
      </c>
      <c r="C114" s="119" t="s">
        <v>2954</v>
      </c>
      <c r="D114" s="175" t="s">
        <v>2839</v>
      </c>
      <c r="E114" s="123" t="s">
        <v>777</v>
      </c>
      <c r="F114" s="119" t="s">
        <v>2996</v>
      </c>
      <c r="G114" s="120" t="s">
        <v>2997</v>
      </c>
    </row>
    <row r="115" spans="1:7" x14ac:dyDescent="0.25">
      <c r="A115" s="154">
        <v>1</v>
      </c>
      <c r="B115" s="153" t="str">
        <f>INDEX(Table_12100_consequences[#This Row],1,Language_select+2)</f>
        <v>Reiben oder Abschürfen</v>
      </c>
      <c r="C115" s="119" t="s">
        <v>2955</v>
      </c>
      <c r="D115" s="175" t="s">
        <v>2840</v>
      </c>
      <c r="E115" s="123" t="s">
        <v>777</v>
      </c>
      <c r="F115" s="119" t="s">
        <v>2996</v>
      </c>
      <c r="G115" s="120" t="s">
        <v>2997</v>
      </c>
    </row>
    <row r="116" spans="1:7" x14ac:dyDescent="0.25">
      <c r="A116" s="154">
        <v>1</v>
      </c>
      <c r="B116" s="153" t="str">
        <f>INDEX(Table_12100_consequences[#This Row],1,Language_select+2)</f>
        <v>Stoß</v>
      </c>
      <c r="C116" s="119" t="s">
        <v>2956</v>
      </c>
      <c r="D116" s="175" t="s">
        <v>2841</v>
      </c>
      <c r="E116" s="123" t="s">
        <v>777</v>
      </c>
      <c r="F116" s="119" t="s">
        <v>2996</v>
      </c>
      <c r="G116" s="120" t="s">
        <v>2997</v>
      </c>
    </row>
    <row r="117" spans="1:7" x14ac:dyDescent="0.25">
      <c r="A117" s="154">
        <v>1</v>
      </c>
      <c r="B117" s="153" t="str">
        <f>INDEX(Table_12100_consequences[#This Row],1,Language_select+2)</f>
        <v>Eindringen von unter Druck stehenden Medien</v>
      </c>
      <c r="C117" s="119" t="s">
        <v>2957</v>
      </c>
      <c r="D117" s="175" t="s">
        <v>2842</v>
      </c>
      <c r="E117" s="123" t="s">
        <v>777</v>
      </c>
      <c r="F117" s="119" t="s">
        <v>2996</v>
      </c>
      <c r="G117" s="120" t="s">
        <v>2997</v>
      </c>
    </row>
    <row r="118" spans="1:7" x14ac:dyDescent="0.25">
      <c r="A118" s="154">
        <v>1</v>
      </c>
      <c r="B118" s="153" t="str">
        <f>INDEX(Table_12100_consequences[#This Row],1,Language_select+2)</f>
        <v>Scheren</v>
      </c>
      <c r="C118" s="119" t="s">
        <v>2958</v>
      </c>
      <c r="D118" s="175" t="s">
        <v>2843</v>
      </c>
      <c r="E118" s="123" t="s">
        <v>777</v>
      </c>
      <c r="F118" s="119" t="s">
        <v>2996</v>
      </c>
      <c r="G118" s="120" t="s">
        <v>2997</v>
      </c>
    </row>
    <row r="119" spans="1:7" x14ac:dyDescent="0.25">
      <c r="A119" s="154">
        <v>1</v>
      </c>
      <c r="B119" s="153" t="str">
        <f>INDEX(Table_12100_consequences[#This Row],1,Language_select+2)</f>
        <v>Ausrutschen, Stolpern und Stürzen</v>
      </c>
      <c r="C119" s="119" t="s">
        <v>2959</v>
      </c>
      <c r="D119" s="175" t="s">
        <v>2844</v>
      </c>
      <c r="E119" s="123" t="s">
        <v>777</v>
      </c>
      <c r="F119" s="119" t="s">
        <v>2996</v>
      </c>
      <c r="G119" s="120" t="s">
        <v>2997</v>
      </c>
    </row>
    <row r="120" spans="1:7" x14ac:dyDescent="0.25">
      <c r="A120" s="154">
        <v>1</v>
      </c>
      <c r="B120" s="153" t="str">
        <f>INDEX(Table_12100_consequences[#This Row],1,Language_select+2)</f>
        <v>Durchstich oder Einstich</v>
      </c>
      <c r="C120" s="119" t="s">
        <v>2960</v>
      </c>
      <c r="D120" s="175" t="s">
        <v>2845</v>
      </c>
      <c r="E120" s="123" t="s">
        <v>777</v>
      </c>
      <c r="F120" s="119" t="s">
        <v>2996</v>
      </c>
      <c r="G120" s="120" t="s">
        <v>2997</v>
      </c>
    </row>
    <row r="121" spans="1:7" x14ac:dyDescent="0.25">
      <c r="A121" s="154">
        <v>1</v>
      </c>
      <c r="B121" s="153" t="str">
        <f>INDEX(Table_12100_consequences[#This Row],1,Language_select+2)</f>
        <v>Ersticken.</v>
      </c>
      <c r="C121" s="119" t="s">
        <v>460</v>
      </c>
      <c r="D121" s="175" t="s">
        <v>2754</v>
      </c>
      <c r="E121" s="123" t="s">
        <v>777</v>
      </c>
      <c r="F121" s="119" t="s">
        <v>2996</v>
      </c>
      <c r="G121" s="120" t="s">
        <v>2997</v>
      </c>
    </row>
    <row r="122" spans="1:7" x14ac:dyDescent="0.25">
      <c r="A122" s="154">
        <v>2</v>
      </c>
      <c r="B122" s="153" t="str">
        <f>INDEX(Table_12100_consequences[#This Row],1,Language_select+2)</f>
        <v>Verbrennung</v>
      </c>
      <c r="C122" s="119" t="s">
        <v>2961</v>
      </c>
      <c r="D122" s="175" t="s">
        <v>2846</v>
      </c>
      <c r="E122" s="123" t="s">
        <v>777</v>
      </c>
      <c r="F122" s="119" t="s">
        <v>2996</v>
      </c>
      <c r="G122" s="120" t="s">
        <v>2997</v>
      </c>
    </row>
    <row r="123" spans="1:7" x14ac:dyDescent="0.25">
      <c r="A123" s="154">
        <v>2</v>
      </c>
      <c r="B123" s="153" t="str">
        <f>INDEX(Table_12100_consequences[#This Row],1,Language_select+2)</f>
        <v>chemische Reaktionen</v>
      </c>
      <c r="C123" s="119" t="s">
        <v>2962</v>
      </c>
      <c r="D123" s="175" t="s">
        <v>2847</v>
      </c>
      <c r="E123" s="123" t="s">
        <v>777</v>
      </c>
      <c r="F123" s="119" t="s">
        <v>2996</v>
      </c>
      <c r="G123" s="120" t="s">
        <v>2997</v>
      </c>
    </row>
    <row r="124" spans="1:7" x14ac:dyDescent="0.25">
      <c r="A124" s="154">
        <v>2</v>
      </c>
      <c r="B124" s="153" t="str">
        <f>INDEX(Table_12100_consequences[#This Row],1,Language_select+2)</f>
        <v>Auswirkungen auf medizinische Implantate</v>
      </c>
      <c r="C124" s="119" t="s">
        <v>2963</v>
      </c>
      <c r="D124" s="175" t="s">
        <v>2848</v>
      </c>
      <c r="E124" s="123" t="s">
        <v>777</v>
      </c>
      <c r="F124" s="119" t="s">
        <v>2996</v>
      </c>
      <c r="G124" s="120" t="s">
        <v>2997</v>
      </c>
    </row>
    <row r="125" spans="1:7" x14ac:dyDescent="0.25">
      <c r="A125" s="154">
        <v>2</v>
      </c>
      <c r="B125" s="153" t="str">
        <f>INDEX(Table_12100_consequences[#This Row],1,Language_select+2)</f>
        <v>tödlicher Stromschlag</v>
      </c>
      <c r="C125" s="119" t="s">
        <v>2964</v>
      </c>
      <c r="D125" s="175" t="s">
        <v>2849</v>
      </c>
      <c r="E125" s="123" t="s">
        <v>777</v>
      </c>
      <c r="F125" s="119" t="s">
        <v>2996</v>
      </c>
      <c r="G125" s="120" t="s">
        <v>2997</v>
      </c>
    </row>
    <row r="126" spans="1:7" x14ac:dyDescent="0.25">
      <c r="A126" s="154">
        <v>2</v>
      </c>
      <c r="B126" s="153" t="str">
        <f>INDEX(Table_12100_consequences[#This Row],1,Language_select+2)</f>
        <v>Stürzen, Weggeschleudert werden</v>
      </c>
      <c r="C126" s="119" t="s">
        <v>2965</v>
      </c>
      <c r="D126" s="175" t="s">
        <v>2850</v>
      </c>
      <c r="E126" s="123" t="s">
        <v>777</v>
      </c>
      <c r="F126" s="119" t="s">
        <v>2996</v>
      </c>
      <c r="G126" s="120" t="s">
        <v>2997</v>
      </c>
    </row>
    <row r="127" spans="1:7" x14ac:dyDescent="0.25">
      <c r="A127" s="154">
        <v>2</v>
      </c>
      <c r="B127" s="153" t="str">
        <f>INDEX(Table_12100_consequences[#This Row],1,Language_select+2)</f>
        <v>Feuer</v>
      </c>
      <c r="C127" s="119" t="s">
        <v>2966</v>
      </c>
      <c r="D127" s="175" t="s">
        <v>2851</v>
      </c>
      <c r="E127" s="123" t="s">
        <v>777</v>
      </c>
      <c r="F127" s="119" t="s">
        <v>2996</v>
      </c>
      <c r="G127" s="120" t="s">
        <v>2997</v>
      </c>
    </row>
    <row r="128" spans="1:7" x14ac:dyDescent="0.25">
      <c r="A128" s="154">
        <v>2</v>
      </c>
      <c r="B128" s="153" t="str">
        <f>INDEX(Table_12100_consequences[#This Row],1,Language_select+2)</f>
        <v>Herausschleudern von geschmolzenen Teilen</v>
      </c>
      <c r="C128" s="119" t="s">
        <v>2967</v>
      </c>
      <c r="D128" s="175" t="s">
        <v>2852</v>
      </c>
      <c r="E128" s="123" t="s">
        <v>777</v>
      </c>
      <c r="F128" s="119" t="s">
        <v>2996</v>
      </c>
      <c r="G128" s="120" t="s">
        <v>2997</v>
      </c>
    </row>
    <row r="129" spans="1:7" x14ac:dyDescent="0.25">
      <c r="A129" s="154">
        <v>2</v>
      </c>
      <c r="B129" s="153" t="str">
        <f>INDEX(Table_12100_consequences[#This Row],1,Language_select+2)</f>
        <v>(elektrischer) Schlag.</v>
      </c>
      <c r="C129" s="119" t="s">
        <v>475</v>
      </c>
      <c r="D129" s="175" t="s">
        <v>2755</v>
      </c>
      <c r="E129" s="123" t="s">
        <v>777</v>
      </c>
      <c r="F129" s="119" t="s">
        <v>2996</v>
      </c>
      <c r="G129" s="120" t="s">
        <v>2997</v>
      </c>
    </row>
    <row r="130" spans="1:7" x14ac:dyDescent="0.25">
      <c r="A130" s="154">
        <v>3</v>
      </c>
      <c r="B130" s="153" t="str">
        <f>INDEX(Table_12100_consequences[#This Row],1,Language_select+2)</f>
        <v>Verbrennung</v>
      </c>
      <c r="C130" s="119" t="s">
        <v>2961</v>
      </c>
      <c r="D130" s="175" t="s">
        <v>2846</v>
      </c>
      <c r="E130" s="123" t="s">
        <v>777</v>
      </c>
      <c r="F130" s="119" t="s">
        <v>2996</v>
      </c>
      <c r="G130" s="120" t="s">
        <v>2997</v>
      </c>
    </row>
    <row r="131" spans="1:7" x14ac:dyDescent="0.25">
      <c r="A131" s="154">
        <v>3</v>
      </c>
      <c r="B131" s="153" t="str">
        <f>INDEX(Table_12100_consequences[#This Row],1,Language_select+2)</f>
        <v>Dehydrierung</v>
      </c>
      <c r="C131" s="119" t="s">
        <v>2968</v>
      </c>
      <c r="D131" s="175" t="s">
        <v>2853</v>
      </c>
      <c r="E131" s="123" t="s">
        <v>777</v>
      </c>
      <c r="F131" s="119" t="s">
        <v>2996</v>
      </c>
      <c r="G131" s="120" t="s">
        <v>2997</v>
      </c>
    </row>
    <row r="132" spans="1:7" x14ac:dyDescent="0.25">
      <c r="A132" s="154">
        <v>3</v>
      </c>
      <c r="B132" s="153" t="str">
        <f>INDEX(Table_12100_consequences[#This Row],1,Language_select+2)</f>
        <v>Unbehagen</v>
      </c>
      <c r="C132" s="119" t="s">
        <v>2969</v>
      </c>
      <c r="D132" s="175" t="s">
        <v>2854</v>
      </c>
      <c r="E132" s="123" t="s">
        <v>777</v>
      </c>
      <c r="F132" s="119" t="s">
        <v>2996</v>
      </c>
      <c r="G132" s="120" t="s">
        <v>2997</v>
      </c>
    </row>
    <row r="133" spans="1:7" x14ac:dyDescent="0.25">
      <c r="A133" s="154">
        <v>3</v>
      </c>
      <c r="B133" s="153" t="str">
        <f>INDEX(Table_12100_consequences[#This Row],1,Language_select+2)</f>
        <v>Erfrierung</v>
      </c>
      <c r="C133" s="119" t="s">
        <v>2970</v>
      </c>
      <c r="D133" s="175" t="s">
        <v>2855</v>
      </c>
      <c r="E133" s="123" t="s">
        <v>777</v>
      </c>
      <c r="F133" s="119" t="s">
        <v>2996</v>
      </c>
      <c r="G133" s="120" t="s">
        <v>2997</v>
      </c>
    </row>
    <row r="134" spans="1:7" x14ac:dyDescent="0.25">
      <c r="A134" s="154">
        <v>3</v>
      </c>
      <c r="B134" s="153" t="str">
        <f>INDEX(Table_12100_consequences[#This Row],1,Language_select+2)</f>
        <v>Verletzungen durch Strahlung von Wärmequellen</v>
      </c>
      <c r="C134" s="119" t="s">
        <v>2971</v>
      </c>
      <c r="D134" s="367" t="s">
        <v>2856</v>
      </c>
      <c r="E134" s="123" t="s">
        <v>777</v>
      </c>
      <c r="F134" s="119" t="s">
        <v>2996</v>
      </c>
      <c r="G134" s="120" t="s">
        <v>2997</v>
      </c>
    </row>
    <row r="135" spans="1:7" x14ac:dyDescent="0.25">
      <c r="A135" s="154">
        <v>3</v>
      </c>
      <c r="B135" s="153" t="str">
        <f>INDEX(Table_12100_consequences[#This Row],1,Language_select+2)</f>
        <v>Verbrühung.</v>
      </c>
      <c r="C135" s="119" t="s">
        <v>480</v>
      </c>
      <c r="D135" s="175" t="s">
        <v>2756</v>
      </c>
      <c r="E135" s="123" t="s">
        <v>777</v>
      </c>
      <c r="F135" s="119" t="s">
        <v>2996</v>
      </c>
      <c r="G135" s="120" t="s">
        <v>2997</v>
      </c>
    </row>
    <row r="136" spans="1:7" x14ac:dyDescent="0.25">
      <c r="A136" s="154">
        <v>4</v>
      </c>
      <c r="B136" s="153" t="str">
        <f>INDEX(Table_12100_consequences[#This Row],1,Language_select+2)</f>
        <v>Unbehagen</v>
      </c>
      <c r="C136" s="119" t="s">
        <v>2969</v>
      </c>
      <c r="D136" s="175" t="s">
        <v>2854</v>
      </c>
      <c r="E136" s="123" t="s">
        <v>777</v>
      </c>
      <c r="F136" s="119" t="s">
        <v>2996</v>
      </c>
      <c r="G136" s="120" t="s">
        <v>2997</v>
      </c>
    </row>
    <row r="137" spans="1:7" x14ac:dyDescent="0.25">
      <c r="A137" s="154">
        <v>4</v>
      </c>
      <c r="B137" s="153" t="str">
        <f>INDEX(Table_12100_consequences[#This Row],1,Language_select+2)</f>
        <v>Bewusstseinsverlust</v>
      </c>
      <c r="C137" s="119" t="s">
        <v>2972</v>
      </c>
      <c r="D137" s="175" t="s">
        <v>2857</v>
      </c>
      <c r="E137" s="123" t="s">
        <v>777</v>
      </c>
      <c r="F137" s="119" t="s">
        <v>2996</v>
      </c>
      <c r="G137" s="120" t="s">
        <v>2997</v>
      </c>
    </row>
    <row r="138" spans="1:7" x14ac:dyDescent="0.25">
      <c r="A138" s="154">
        <v>4</v>
      </c>
      <c r="B138" s="153" t="str">
        <f>INDEX(Table_12100_consequences[#This Row],1,Language_select+2)</f>
        <v>Gleichgewichtsstörung</v>
      </c>
      <c r="C138" s="119" t="s">
        <v>2973</v>
      </c>
      <c r="D138" s="175" t="s">
        <v>2858</v>
      </c>
      <c r="E138" s="123" t="s">
        <v>777</v>
      </c>
      <c r="F138" s="119" t="s">
        <v>2996</v>
      </c>
      <c r="G138" s="120" t="s">
        <v>2997</v>
      </c>
    </row>
    <row r="139" spans="1:7" x14ac:dyDescent="0.25">
      <c r="A139" s="154">
        <v>4</v>
      </c>
      <c r="B139" s="153" t="str">
        <f>INDEX(Table_12100_consequences[#This Row],1,Language_select+2)</f>
        <v>bleibender Gehörverlust</v>
      </c>
      <c r="C139" s="119" t="s">
        <v>2974</v>
      </c>
      <c r="D139" s="175" t="s">
        <v>2859</v>
      </c>
      <c r="E139" s="123" t="s">
        <v>777</v>
      </c>
      <c r="F139" s="119" t="s">
        <v>2996</v>
      </c>
      <c r="G139" s="120" t="s">
        <v>2997</v>
      </c>
    </row>
    <row r="140" spans="1:7" x14ac:dyDescent="0.25">
      <c r="A140" s="154">
        <v>4</v>
      </c>
      <c r="B140" s="153" t="str">
        <f>INDEX(Table_12100_consequences[#This Row],1,Language_select+2)</f>
        <v>Stress</v>
      </c>
      <c r="C140" s="119" t="s">
        <v>2975</v>
      </c>
      <c r="D140" s="175" t="s">
        <v>2860</v>
      </c>
      <c r="E140" s="123" t="s">
        <v>777</v>
      </c>
      <c r="F140" s="119" t="s">
        <v>2996</v>
      </c>
      <c r="G140" s="120" t="s">
        <v>2997</v>
      </c>
    </row>
    <row r="141" spans="1:7" x14ac:dyDescent="0.25">
      <c r="A141" s="154">
        <v>4</v>
      </c>
      <c r="B141" s="153" t="str">
        <f>INDEX(Table_12100_consequences[#This Row],1,Language_select+2)</f>
        <v>Tinnitus (Ohrensausen)</v>
      </c>
      <c r="C141" s="119" t="s">
        <v>2976</v>
      </c>
      <c r="D141" s="175" t="s">
        <v>2861</v>
      </c>
      <c r="E141" s="123" t="s">
        <v>777</v>
      </c>
      <c r="F141" s="119" t="s">
        <v>2996</v>
      </c>
      <c r="G141" s="120" t="s">
        <v>2997</v>
      </c>
    </row>
    <row r="142" spans="1:7" x14ac:dyDescent="0.25">
      <c r="A142" s="154">
        <v>4</v>
      </c>
      <c r="B142" s="153" t="str">
        <f>INDEX(Table_12100_consequences[#This Row],1,Language_select+2)</f>
        <v>Ermüdung</v>
      </c>
      <c r="C142" s="119" t="s">
        <v>2977</v>
      </c>
      <c r="D142" s="175" t="s">
        <v>2862</v>
      </c>
      <c r="E142" s="123" t="s">
        <v>777</v>
      </c>
      <c r="F142" s="119" t="s">
        <v>2996</v>
      </c>
      <c r="G142" s="120" t="s">
        <v>2997</v>
      </c>
    </row>
    <row r="143" spans="1:7" ht="26.4" x14ac:dyDescent="0.25">
      <c r="A143" s="154">
        <v>4</v>
      </c>
      <c r="B143" s="153" t="str">
        <f>INDEX(Table_12100_consequences[#This Row],1,Language_select+2)</f>
        <v>alle weiteren (z. B. mechanischen, elektrischen) Probleme als Folge einer Störung der Sprach-kommunikation oder einer Störung akustischer Signale</v>
      </c>
      <c r="C143" s="119" t="s">
        <v>488</v>
      </c>
      <c r="D143" s="367" t="s">
        <v>2757</v>
      </c>
      <c r="E143" s="123" t="s">
        <v>777</v>
      </c>
      <c r="F143" s="119" t="s">
        <v>2996</v>
      </c>
      <c r="G143" s="120" t="s">
        <v>2997</v>
      </c>
    </row>
    <row r="144" spans="1:7" x14ac:dyDescent="0.25">
      <c r="A144" s="154">
        <v>5</v>
      </c>
      <c r="B144" s="153" t="str">
        <f>INDEX(Table_12100_consequences[#This Row],1,Language_select+2)</f>
        <v>Unbehagen</v>
      </c>
      <c r="C144" s="119" t="s">
        <v>2969</v>
      </c>
      <c r="D144" s="175" t="s">
        <v>2854</v>
      </c>
      <c r="E144" s="123" t="s">
        <v>777</v>
      </c>
      <c r="F144" s="119" t="s">
        <v>2996</v>
      </c>
      <c r="G144" s="120" t="s">
        <v>2997</v>
      </c>
    </row>
    <row r="145" spans="1:7" x14ac:dyDescent="0.25">
      <c r="A145" s="154">
        <v>5</v>
      </c>
      <c r="B145" s="153" t="str">
        <f>INDEX(Table_12100_consequences[#This Row],1,Language_select+2)</f>
        <v>Erkrankungen der unteren Wirbelsäule</v>
      </c>
      <c r="C145" s="119" t="s">
        <v>2978</v>
      </c>
      <c r="D145" s="175" t="s">
        <v>2863</v>
      </c>
      <c r="E145" s="123" t="s">
        <v>777</v>
      </c>
      <c r="F145" s="119" t="s">
        <v>2996</v>
      </c>
      <c r="G145" s="120" t="s">
        <v>2997</v>
      </c>
    </row>
    <row r="146" spans="1:7" x14ac:dyDescent="0.25">
      <c r="A146" s="154">
        <v>5</v>
      </c>
      <c r="B146" s="153" t="str">
        <f>INDEX(Table_12100_consequences[#This Row],1,Language_select+2)</f>
        <v>neurologische Erkrankung</v>
      </c>
      <c r="C146" s="119" t="s">
        <v>2979</v>
      </c>
      <c r="D146" s="175" t="s">
        <v>2864</v>
      </c>
      <c r="E146" s="123" t="s">
        <v>777</v>
      </c>
      <c r="F146" s="119" t="s">
        <v>2996</v>
      </c>
      <c r="G146" s="120" t="s">
        <v>2997</v>
      </c>
    </row>
    <row r="147" spans="1:7" x14ac:dyDescent="0.25">
      <c r="A147" s="154">
        <v>5</v>
      </c>
      <c r="B147" s="153" t="str">
        <f>INDEX(Table_12100_consequences[#This Row],1,Language_select+2)</f>
        <v>Knochengelenkschaden</v>
      </c>
      <c r="C147" s="119" t="s">
        <v>2980</v>
      </c>
      <c r="D147" s="175" t="s">
        <v>2865</v>
      </c>
      <c r="E147" s="123" t="s">
        <v>777</v>
      </c>
      <c r="F147" s="119" t="s">
        <v>2996</v>
      </c>
      <c r="G147" s="120" t="s">
        <v>2997</v>
      </c>
    </row>
    <row r="148" spans="1:7" x14ac:dyDescent="0.25">
      <c r="A148" s="154">
        <v>5</v>
      </c>
      <c r="B148" s="153" t="str">
        <f>INDEX(Table_12100_consequences[#This Row],1,Language_select+2)</f>
        <v>Wirbelsäulenverletzung</v>
      </c>
      <c r="C148" s="119" t="s">
        <v>2981</v>
      </c>
      <c r="D148" s="175" t="s">
        <v>2866</v>
      </c>
      <c r="E148" s="123" t="s">
        <v>777</v>
      </c>
      <c r="F148" s="119" t="s">
        <v>2996</v>
      </c>
      <c r="G148" s="120" t="s">
        <v>2997</v>
      </c>
    </row>
    <row r="149" spans="1:7" x14ac:dyDescent="0.25">
      <c r="A149" s="154">
        <v>5</v>
      </c>
      <c r="B149" s="153" t="str">
        <f>INDEX(Table_12100_consequences[#This Row],1,Language_select+2)</f>
        <v>Gefäßerkrankung</v>
      </c>
      <c r="C149" s="119" t="s">
        <v>496</v>
      </c>
      <c r="D149" s="175" t="s">
        <v>2758</v>
      </c>
      <c r="E149" s="123" t="s">
        <v>777</v>
      </c>
      <c r="F149" s="119" t="s">
        <v>2996</v>
      </c>
      <c r="G149" s="120" t="s">
        <v>2997</v>
      </c>
    </row>
    <row r="150" spans="1:7" x14ac:dyDescent="0.25">
      <c r="A150" s="154">
        <v>6</v>
      </c>
      <c r="B150" s="153" t="str">
        <f>INDEX(Table_12100_consequences[#This Row],1,Language_select+2)</f>
        <v>Verbrennung</v>
      </c>
      <c r="C150" s="119" t="s">
        <v>2961</v>
      </c>
      <c r="D150" s="175" t="s">
        <v>2846</v>
      </c>
      <c r="E150" s="123" t="s">
        <v>777</v>
      </c>
      <c r="F150" s="119" t="s">
        <v>2996</v>
      </c>
      <c r="G150" s="120" t="s">
        <v>2997</v>
      </c>
    </row>
    <row r="151" spans="1:7" x14ac:dyDescent="0.25">
      <c r="A151" s="154">
        <v>6</v>
      </c>
      <c r="B151" s="153" t="str">
        <f>INDEX(Table_12100_consequences[#This Row],1,Language_select+2)</f>
        <v>Augen- und Hautschädigung</v>
      </c>
      <c r="C151" s="119" t="s">
        <v>2982</v>
      </c>
      <c r="D151" s="175" t="s">
        <v>2867</v>
      </c>
      <c r="E151" s="123" t="s">
        <v>777</v>
      </c>
      <c r="F151" s="119" t="s">
        <v>2996</v>
      </c>
      <c r="G151" s="120" t="s">
        <v>2997</v>
      </c>
    </row>
    <row r="152" spans="1:7" x14ac:dyDescent="0.25">
      <c r="A152" s="154">
        <v>6</v>
      </c>
      <c r="B152" s="153" t="str">
        <f>INDEX(Table_12100_consequences[#This Row],1,Language_select+2)</f>
        <v>Auswirkungen auf die Fortpflanzungsfähigkeit</v>
      </c>
      <c r="C152" s="119" t="s">
        <v>2983</v>
      </c>
      <c r="D152" s="367" t="s">
        <v>2868</v>
      </c>
      <c r="E152" s="123" t="s">
        <v>777</v>
      </c>
      <c r="F152" s="119" t="s">
        <v>2996</v>
      </c>
      <c r="G152" s="120" t="s">
        <v>2997</v>
      </c>
    </row>
    <row r="153" spans="1:7" x14ac:dyDescent="0.25">
      <c r="A153" s="154">
        <v>6</v>
      </c>
      <c r="B153" s="153" t="str">
        <f>INDEX(Table_12100_consequences[#This Row],1,Language_select+2)</f>
        <v>Mutation</v>
      </c>
      <c r="C153" s="119" t="s">
        <v>2984</v>
      </c>
      <c r="D153" s="175" t="s">
        <v>2869</v>
      </c>
      <c r="E153" s="123" t="s">
        <v>777</v>
      </c>
      <c r="F153" s="119" t="s">
        <v>2996</v>
      </c>
      <c r="G153" s="120" t="s">
        <v>2997</v>
      </c>
    </row>
    <row r="154" spans="1:7" x14ac:dyDescent="0.25">
      <c r="A154" s="154">
        <v>6</v>
      </c>
      <c r="B154" s="153" t="str">
        <f>INDEX(Table_12100_consequences[#This Row],1,Language_select+2)</f>
        <v>Kopfschmerzen, Schlaflosigkeit usw.</v>
      </c>
      <c r="C154" s="119" t="s">
        <v>500</v>
      </c>
      <c r="D154" s="175" t="s">
        <v>2759</v>
      </c>
      <c r="E154" s="123" t="s">
        <v>777</v>
      </c>
      <c r="F154" s="119" t="s">
        <v>2996</v>
      </c>
      <c r="G154" s="120" t="s">
        <v>2997</v>
      </c>
    </row>
    <row r="155" spans="1:7" x14ac:dyDescent="0.25">
      <c r="A155" s="154">
        <v>7</v>
      </c>
      <c r="B155" s="153" t="str">
        <f>INDEX(Table_12100_consequences[#This Row],1,Language_select+2)</f>
        <v>Atembeschwerden, Ersticken</v>
      </c>
      <c r="C155" s="119" t="s">
        <v>2985</v>
      </c>
      <c r="D155" s="367" t="s">
        <v>2870</v>
      </c>
      <c r="E155" s="123" t="s">
        <v>777</v>
      </c>
      <c r="F155" s="119" t="s">
        <v>2996</v>
      </c>
      <c r="G155" s="120" t="s">
        <v>2997</v>
      </c>
    </row>
    <row r="156" spans="1:7" x14ac:dyDescent="0.25">
      <c r="A156" s="154">
        <v>7</v>
      </c>
      <c r="B156" s="153" t="str">
        <f>INDEX(Table_12100_consequences[#This Row],1,Language_select+2)</f>
        <v>Krebs</v>
      </c>
      <c r="C156" s="119" t="s">
        <v>2986</v>
      </c>
      <c r="D156" s="175" t="s">
        <v>2871</v>
      </c>
      <c r="E156" s="123" t="s">
        <v>777</v>
      </c>
      <c r="F156" s="119" t="s">
        <v>2996</v>
      </c>
      <c r="G156" s="120" t="s">
        <v>2997</v>
      </c>
    </row>
    <row r="157" spans="1:7" x14ac:dyDescent="0.25">
      <c r="A157" s="154">
        <v>7</v>
      </c>
      <c r="B157" s="153" t="str">
        <f>INDEX(Table_12100_consequences[#This Row],1,Language_select+2)</f>
        <v>Korrosion</v>
      </c>
      <c r="C157" s="119" t="s">
        <v>2987</v>
      </c>
      <c r="D157" s="175" t="s">
        <v>2872</v>
      </c>
      <c r="E157" s="123" t="s">
        <v>777</v>
      </c>
      <c r="F157" s="119" t="s">
        <v>2996</v>
      </c>
      <c r="G157" s="120" t="s">
        <v>2997</v>
      </c>
    </row>
    <row r="158" spans="1:7" x14ac:dyDescent="0.25">
      <c r="A158" s="154">
        <v>7</v>
      </c>
      <c r="B158" s="153" t="str">
        <f>INDEX(Table_12100_consequences[#This Row],1,Language_select+2)</f>
        <v>Auswirkungen auf die Fortpflanzungsfähigkeit</v>
      </c>
      <c r="C158" s="119" t="s">
        <v>2983</v>
      </c>
      <c r="D158" s="367" t="s">
        <v>2868</v>
      </c>
      <c r="E158" s="123" t="s">
        <v>777</v>
      </c>
      <c r="F158" s="119" t="s">
        <v>2996</v>
      </c>
      <c r="G158" s="120" t="s">
        <v>2997</v>
      </c>
    </row>
    <row r="159" spans="1:7" x14ac:dyDescent="0.25">
      <c r="A159" s="154">
        <v>7</v>
      </c>
      <c r="B159" s="153" t="str">
        <f>INDEX(Table_12100_consequences[#This Row],1,Language_select+2)</f>
        <v>Explosion</v>
      </c>
      <c r="C159" s="119" t="s">
        <v>347</v>
      </c>
      <c r="D159" s="175" t="s">
        <v>2789</v>
      </c>
      <c r="E159" s="123" t="s">
        <v>777</v>
      </c>
      <c r="F159" s="119" t="s">
        <v>2996</v>
      </c>
      <c r="G159" s="120" t="s">
        <v>2997</v>
      </c>
    </row>
    <row r="160" spans="1:7" x14ac:dyDescent="0.25">
      <c r="A160" s="154">
        <v>7</v>
      </c>
      <c r="B160" s="153" t="str">
        <f>INDEX(Table_12100_consequences[#This Row],1,Language_select+2)</f>
        <v>Feuer</v>
      </c>
      <c r="C160" s="119" t="s">
        <v>2966</v>
      </c>
      <c r="D160" s="175" t="s">
        <v>2851</v>
      </c>
      <c r="E160" s="123" t="s">
        <v>777</v>
      </c>
      <c r="F160" s="119" t="s">
        <v>2996</v>
      </c>
      <c r="G160" s="120" t="s">
        <v>2997</v>
      </c>
    </row>
    <row r="161" spans="1:7" x14ac:dyDescent="0.25">
      <c r="A161" s="154">
        <v>7</v>
      </c>
      <c r="B161" s="153" t="str">
        <f>INDEX(Table_12100_consequences[#This Row],1,Language_select+2)</f>
        <v>Infektion</v>
      </c>
      <c r="C161" s="119" t="s">
        <v>2988</v>
      </c>
      <c r="D161" s="175" t="s">
        <v>2873</v>
      </c>
      <c r="E161" s="123" t="s">
        <v>777</v>
      </c>
      <c r="F161" s="119" t="s">
        <v>2996</v>
      </c>
      <c r="G161" s="120" t="s">
        <v>2997</v>
      </c>
    </row>
    <row r="162" spans="1:7" x14ac:dyDescent="0.25">
      <c r="A162" s="154">
        <v>7</v>
      </c>
      <c r="B162" s="153" t="str">
        <f>INDEX(Table_12100_consequences[#This Row],1,Language_select+2)</f>
        <v>Veränderung des Erbguts</v>
      </c>
      <c r="C162" s="119" t="s">
        <v>2989</v>
      </c>
      <c r="D162" s="175" t="s">
        <v>2869</v>
      </c>
      <c r="E162" s="123" t="s">
        <v>777</v>
      </c>
      <c r="F162" s="119" t="s">
        <v>2996</v>
      </c>
      <c r="G162" s="120" t="s">
        <v>2997</v>
      </c>
    </row>
    <row r="163" spans="1:7" x14ac:dyDescent="0.25">
      <c r="A163" s="154">
        <v>7</v>
      </c>
      <c r="B163" s="153" t="str">
        <f>INDEX(Table_12100_consequences[#This Row],1,Language_select+2)</f>
        <v>Vergiftung</v>
      </c>
      <c r="C163" s="119" t="s">
        <v>2990</v>
      </c>
      <c r="D163" s="175" t="s">
        <v>2874</v>
      </c>
      <c r="E163" s="123" t="s">
        <v>777</v>
      </c>
      <c r="F163" s="119" t="s">
        <v>2996</v>
      </c>
      <c r="G163" s="120" t="s">
        <v>2997</v>
      </c>
    </row>
    <row r="164" spans="1:7" x14ac:dyDescent="0.25">
      <c r="A164" s="154">
        <v>7</v>
      </c>
      <c r="B164" s="153" t="str">
        <f>INDEX(Table_12100_consequences[#This Row],1,Language_select+2)</f>
        <v>Sensibilisierung</v>
      </c>
      <c r="C164" s="119" t="s">
        <v>503</v>
      </c>
      <c r="D164" s="175" t="s">
        <v>2760</v>
      </c>
      <c r="E164" s="123" t="s">
        <v>777</v>
      </c>
      <c r="F164" s="119" t="s">
        <v>2996</v>
      </c>
      <c r="G164" s="120" t="s">
        <v>2997</v>
      </c>
    </row>
    <row r="165" spans="1:7" x14ac:dyDescent="0.25">
      <c r="A165" s="154">
        <v>8</v>
      </c>
      <c r="B165" s="153" t="str">
        <f>INDEX(Table_12100_consequences[#This Row],1,Language_select+2)</f>
        <v>Unbehagen</v>
      </c>
      <c r="C165" s="119" t="s">
        <v>2969</v>
      </c>
      <c r="D165" s="175" t="s">
        <v>2854</v>
      </c>
      <c r="E165" s="123" t="s">
        <v>777</v>
      </c>
      <c r="F165" s="119" t="s">
        <v>2996</v>
      </c>
      <c r="G165" s="120" t="s">
        <v>2997</v>
      </c>
    </row>
    <row r="166" spans="1:7" x14ac:dyDescent="0.25">
      <c r="A166" s="154">
        <v>8</v>
      </c>
      <c r="B166" s="153" t="str">
        <f>INDEX(Table_12100_consequences[#This Row],1,Language_select+2)</f>
        <v>Ermüdung</v>
      </c>
      <c r="C166" s="119" t="s">
        <v>2977</v>
      </c>
      <c r="D166" s="175" t="s">
        <v>2875</v>
      </c>
      <c r="E166" s="123" t="s">
        <v>777</v>
      </c>
      <c r="F166" s="119" t="s">
        <v>2996</v>
      </c>
      <c r="G166" s="120" t="s">
        <v>2997</v>
      </c>
    </row>
    <row r="167" spans="1:7" x14ac:dyDescent="0.25">
      <c r="A167" s="154">
        <v>8</v>
      </c>
      <c r="B167" s="153" t="str">
        <f>INDEX(Table_12100_consequences[#This Row],1,Language_select+2)</f>
        <v>Störungen des Bewegungsapparates</v>
      </c>
      <c r="C167" s="119" t="s">
        <v>2991</v>
      </c>
      <c r="D167" s="175" t="s">
        <v>2876</v>
      </c>
      <c r="E167" s="123" t="s">
        <v>777</v>
      </c>
      <c r="F167" s="119" t="s">
        <v>2996</v>
      </c>
      <c r="G167" s="120" t="s">
        <v>2997</v>
      </c>
    </row>
    <row r="168" spans="1:7" x14ac:dyDescent="0.25">
      <c r="A168" s="154">
        <v>8</v>
      </c>
      <c r="B168" s="153" t="str">
        <f>INDEX(Table_12100_consequences[#This Row],1,Language_select+2)</f>
        <v>Stress</v>
      </c>
      <c r="C168" s="119" t="s">
        <v>2975</v>
      </c>
      <c r="D168" s="175" t="s">
        <v>2860</v>
      </c>
      <c r="E168" s="123" t="s">
        <v>777</v>
      </c>
      <c r="F168" s="119" t="s">
        <v>2996</v>
      </c>
      <c r="G168" s="120" t="s">
        <v>2997</v>
      </c>
    </row>
    <row r="169" spans="1:7" ht="26.4" x14ac:dyDescent="0.25">
      <c r="A169" s="154">
        <v>8</v>
      </c>
      <c r="B169" s="153" t="str">
        <f>INDEX(Table_12100_consequences[#This Row],1,Language_select+2)</f>
        <v>alle weiteren (z. B. mechanischen, elektrischen) Probleme als Folge menschlichen Fehlverhaltens</v>
      </c>
      <c r="C169" s="119" t="s">
        <v>509</v>
      </c>
      <c r="D169" s="367" t="s">
        <v>2761</v>
      </c>
      <c r="E169" s="123" t="s">
        <v>777</v>
      </c>
      <c r="F169" s="119" t="s">
        <v>2996</v>
      </c>
      <c r="G169" s="120" t="s">
        <v>2997</v>
      </c>
    </row>
    <row r="170" spans="1:7" x14ac:dyDescent="0.25">
      <c r="A170" s="154">
        <v>9</v>
      </c>
      <c r="B170" s="153" t="str">
        <f>INDEX(Table_12100_consequences[#This Row],1,Language_select+2)</f>
        <v>Verbrennung</v>
      </c>
      <c r="C170" s="119" t="s">
        <v>2961</v>
      </c>
      <c r="D170" s="175" t="s">
        <v>2846</v>
      </c>
      <c r="E170" s="123" t="s">
        <v>777</v>
      </c>
      <c r="F170" s="119" t="s">
        <v>2996</v>
      </c>
      <c r="G170" s="120" t="s">
        <v>2997</v>
      </c>
    </row>
    <row r="171" spans="1:7" x14ac:dyDescent="0.25">
      <c r="A171" s="154">
        <v>9</v>
      </c>
      <c r="B171" s="153" t="str">
        <f>INDEX(Table_12100_consequences[#This Row],1,Language_select+2)</f>
        <v>leichte Erkrankungen</v>
      </c>
      <c r="C171" s="119" t="s">
        <v>2992</v>
      </c>
      <c r="D171" s="175" t="s">
        <v>2877</v>
      </c>
      <c r="E171" s="123" t="s">
        <v>777</v>
      </c>
      <c r="F171" s="119" t="s">
        <v>2996</v>
      </c>
      <c r="G171" s="120" t="s">
        <v>2997</v>
      </c>
    </row>
    <row r="172" spans="1:7" x14ac:dyDescent="0.25">
      <c r="A172" s="154">
        <v>9</v>
      </c>
      <c r="B172" s="153" t="str">
        <f>INDEX(Table_12100_consequences[#This Row],1,Language_select+2)</f>
        <v>Ausrutschen, Stürzen</v>
      </c>
      <c r="C172" s="119" t="s">
        <v>2993</v>
      </c>
      <c r="D172" s="175" t="s">
        <v>2878</v>
      </c>
      <c r="E172" s="123" t="s">
        <v>777</v>
      </c>
      <c r="F172" s="119" t="s">
        <v>2996</v>
      </c>
      <c r="G172" s="120" t="s">
        <v>2997</v>
      </c>
    </row>
    <row r="173" spans="1:7" x14ac:dyDescent="0.25">
      <c r="A173" s="154">
        <v>9</v>
      </c>
      <c r="B173" s="153" t="str">
        <f>INDEX(Table_12100_consequences[#This Row],1,Language_select+2)</f>
        <v>Ersticken</v>
      </c>
      <c r="C173" s="119" t="s">
        <v>2994</v>
      </c>
      <c r="D173" s="175" t="s">
        <v>2879</v>
      </c>
      <c r="E173" s="123" t="s">
        <v>777</v>
      </c>
      <c r="F173" s="119" t="s">
        <v>2996</v>
      </c>
      <c r="G173" s="120" t="s">
        <v>2997</v>
      </c>
    </row>
    <row r="174" spans="1:7" ht="26.4" x14ac:dyDescent="0.25">
      <c r="A174" s="154">
        <v>9</v>
      </c>
      <c r="B174" s="153" t="str">
        <f>INDEX(Table_12100_consequences[#This Row],1,Language_select+2)</f>
        <v>alle weiteren Probleme, die als Folge der Auswirkungen der Gefährdungsquellen an der Maschine oder an Teilen der Maschine auftreten.</v>
      </c>
      <c r="C174" s="119" t="s">
        <v>515</v>
      </c>
      <c r="D174" s="367" t="s">
        <v>2762</v>
      </c>
      <c r="E174" s="123" t="s">
        <v>777</v>
      </c>
      <c r="F174" s="119" t="s">
        <v>2996</v>
      </c>
      <c r="G174" s="120" t="s">
        <v>2997</v>
      </c>
    </row>
    <row r="175" spans="1:7" x14ac:dyDescent="0.25">
      <c r="A175" s="174">
        <v>10</v>
      </c>
      <c r="B175" s="153" t="str">
        <f>INDEX(Table_12100_consequences[#This Row],1,Language_select+2)</f>
        <v>z. B. Dehydrierung, Bewusstseinsverlust, Hitzeschock</v>
      </c>
      <c r="C175" s="119" t="s">
        <v>521</v>
      </c>
      <c r="D175" s="367" t="s">
        <v>2763</v>
      </c>
      <c r="E175" s="123" t="s">
        <v>777</v>
      </c>
      <c r="F175" s="119" t="s">
        <v>2996</v>
      </c>
      <c r="G175" s="120" t="s">
        <v>2997</v>
      </c>
    </row>
    <row r="179" spans="1:2" x14ac:dyDescent="0.25">
      <c r="A179" s="164" t="str">
        <f>Sprache!A701</f>
        <v>Nr.</v>
      </c>
      <c r="B179" s="163" t="s">
        <v>3679</v>
      </c>
    </row>
    <row r="180" spans="1:2" x14ac:dyDescent="0.25">
      <c r="A180" s="171" t="s">
        <v>1154</v>
      </c>
      <c r="B180" s="172" t="s">
        <v>1869</v>
      </c>
    </row>
    <row r="181" spans="1:2" x14ac:dyDescent="0.25">
      <c r="A181" s="154">
        <v>1</v>
      </c>
      <c r="B181" s="173" t="s">
        <v>461</v>
      </c>
    </row>
    <row r="182" spans="1:2" x14ac:dyDescent="0.25">
      <c r="A182" s="154">
        <v>1</v>
      </c>
      <c r="B182" s="173" t="s">
        <v>462</v>
      </c>
    </row>
    <row r="183" spans="1:2" x14ac:dyDescent="0.25">
      <c r="A183" s="154">
        <v>1</v>
      </c>
      <c r="B183" s="173" t="s">
        <v>463</v>
      </c>
    </row>
    <row r="184" spans="1:2" x14ac:dyDescent="0.25">
      <c r="A184" s="154">
        <v>1</v>
      </c>
      <c r="B184" s="173" t="s">
        <v>186</v>
      </c>
    </row>
    <row r="185" spans="1:2" x14ac:dyDescent="0.25">
      <c r="A185" s="154">
        <v>1</v>
      </c>
      <c r="B185" s="173" t="s">
        <v>189</v>
      </c>
    </row>
    <row r="186" spans="1:2" x14ac:dyDescent="0.25">
      <c r="A186" s="154">
        <v>1</v>
      </c>
      <c r="B186" s="173" t="s">
        <v>466</v>
      </c>
    </row>
    <row r="187" spans="1:2" x14ac:dyDescent="0.25">
      <c r="A187" s="154">
        <v>1</v>
      </c>
      <c r="B187" s="173" t="s">
        <v>467</v>
      </c>
    </row>
    <row r="188" spans="1:2" x14ac:dyDescent="0.25">
      <c r="A188" s="154">
        <v>1</v>
      </c>
      <c r="B188" s="173" t="s">
        <v>468</v>
      </c>
    </row>
    <row r="189" spans="1:2" x14ac:dyDescent="0.25">
      <c r="A189" s="154">
        <v>1</v>
      </c>
      <c r="B189" s="173" t="s">
        <v>469</v>
      </c>
    </row>
    <row r="190" spans="1:2" x14ac:dyDescent="0.25">
      <c r="A190" s="154">
        <v>1</v>
      </c>
      <c r="B190" s="173" t="s">
        <v>192</v>
      </c>
    </row>
    <row r="191" spans="1:2" x14ac:dyDescent="0.25">
      <c r="A191" s="154">
        <v>1</v>
      </c>
      <c r="B191" s="173" t="s">
        <v>464</v>
      </c>
    </row>
    <row r="192" spans="1:2" x14ac:dyDescent="0.25">
      <c r="A192" s="154">
        <v>1</v>
      </c>
      <c r="B192" s="173" t="s">
        <v>188</v>
      </c>
    </row>
    <row r="193" spans="1:2" x14ac:dyDescent="0.25">
      <c r="A193" s="154">
        <v>1</v>
      </c>
      <c r="B193" s="173" t="s">
        <v>465</v>
      </c>
    </row>
    <row r="194" spans="1:2" x14ac:dyDescent="0.25">
      <c r="A194" s="154">
        <v>1</v>
      </c>
      <c r="B194" s="173" t="s">
        <v>470</v>
      </c>
    </row>
    <row r="195" spans="1:2" x14ac:dyDescent="0.25">
      <c r="A195" s="154">
        <v>1</v>
      </c>
      <c r="B195" s="173" t="s">
        <v>471</v>
      </c>
    </row>
    <row r="196" spans="1:2" x14ac:dyDescent="0.25">
      <c r="A196" s="154">
        <v>1</v>
      </c>
      <c r="B196" s="173" t="s">
        <v>472</v>
      </c>
    </row>
    <row r="197" spans="1:2" x14ac:dyDescent="0.25">
      <c r="A197" s="154">
        <v>1</v>
      </c>
      <c r="B197" s="173" t="s">
        <v>193</v>
      </c>
    </row>
    <row r="198" spans="1:2" x14ac:dyDescent="0.25">
      <c r="A198" s="154">
        <v>2</v>
      </c>
      <c r="B198" s="173" t="s">
        <v>477</v>
      </c>
    </row>
    <row r="199" spans="1:2" x14ac:dyDescent="0.25">
      <c r="A199" s="154">
        <v>2</v>
      </c>
      <c r="B199" s="173" t="s">
        <v>468</v>
      </c>
    </row>
    <row r="200" spans="1:2" x14ac:dyDescent="0.25">
      <c r="A200" s="154">
        <v>2</v>
      </c>
      <c r="B200" s="173" t="s">
        <v>476</v>
      </c>
    </row>
    <row r="201" spans="1:2" x14ac:dyDescent="0.25">
      <c r="A201" s="154">
        <v>2</v>
      </c>
      <c r="B201" s="173" t="s">
        <v>464</v>
      </c>
    </row>
    <row r="202" spans="1:2" x14ac:dyDescent="0.25">
      <c r="A202" s="154">
        <v>2</v>
      </c>
      <c r="B202" s="173" t="s">
        <v>472</v>
      </c>
    </row>
    <row r="203" spans="1:2" x14ac:dyDescent="0.25">
      <c r="A203" s="154">
        <v>2</v>
      </c>
      <c r="B203" s="173" t="s">
        <v>193</v>
      </c>
    </row>
    <row r="204" spans="1:2" x14ac:dyDescent="0.25">
      <c r="A204" s="154">
        <v>3</v>
      </c>
      <c r="B204" s="173" t="s">
        <v>481</v>
      </c>
    </row>
    <row r="205" spans="1:2" x14ac:dyDescent="0.25">
      <c r="A205" s="154">
        <v>3</v>
      </c>
      <c r="B205" s="173" t="s">
        <v>482</v>
      </c>
    </row>
    <row r="206" spans="1:2" x14ac:dyDescent="0.25">
      <c r="A206" s="154">
        <v>3</v>
      </c>
      <c r="B206" s="173" t="s">
        <v>483</v>
      </c>
    </row>
    <row r="207" spans="1:2" x14ac:dyDescent="0.25">
      <c r="A207" s="154">
        <v>3</v>
      </c>
      <c r="B207" s="173" t="s">
        <v>484</v>
      </c>
    </row>
    <row r="208" spans="1:2" x14ac:dyDescent="0.25">
      <c r="A208" s="154">
        <v>3</v>
      </c>
      <c r="B208" s="173" t="s">
        <v>485</v>
      </c>
    </row>
    <row r="209" spans="1:2" x14ac:dyDescent="0.25">
      <c r="A209" s="154">
        <v>4</v>
      </c>
      <c r="B209" s="173" t="s">
        <v>462</v>
      </c>
    </row>
    <row r="210" spans="1:2" x14ac:dyDescent="0.25">
      <c r="A210" s="154">
        <v>4</v>
      </c>
      <c r="B210" s="173" t="s">
        <v>489</v>
      </c>
    </row>
    <row r="211" spans="1:2" x14ac:dyDescent="0.25">
      <c r="A211" s="154">
        <v>4</v>
      </c>
      <c r="B211" s="173" t="s">
        <v>490</v>
      </c>
    </row>
    <row r="212" spans="1:2" x14ac:dyDescent="0.25">
      <c r="A212" s="154">
        <v>4</v>
      </c>
      <c r="B212" s="173" t="s">
        <v>482</v>
      </c>
    </row>
    <row r="213" spans="1:2" x14ac:dyDescent="0.25">
      <c r="A213" s="154">
        <v>4</v>
      </c>
      <c r="B213" s="173" t="s">
        <v>467</v>
      </c>
    </row>
    <row r="214" spans="1:2" x14ac:dyDescent="0.25">
      <c r="A214" s="154">
        <v>4</v>
      </c>
      <c r="B214" s="173" t="s">
        <v>491</v>
      </c>
    </row>
    <row r="215" spans="1:2" x14ac:dyDescent="0.25">
      <c r="A215" s="154">
        <v>4</v>
      </c>
      <c r="B215" s="173" t="s">
        <v>492</v>
      </c>
    </row>
    <row r="216" spans="1:2" x14ac:dyDescent="0.25">
      <c r="A216" s="154">
        <v>4</v>
      </c>
      <c r="B216" s="173" t="s">
        <v>484</v>
      </c>
    </row>
    <row r="217" spans="1:2" x14ac:dyDescent="0.25">
      <c r="A217" s="154">
        <v>4</v>
      </c>
      <c r="B217" s="173" t="s">
        <v>493</v>
      </c>
    </row>
    <row r="218" spans="1:2" x14ac:dyDescent="0.25">
      <c r="A218" s="154">
        <v>4</v>
      </c>
      <c r="B218" s="173" t="s">
        <v>471</v>
      </c>
    </row>
    <row r="219" spans="1:2" x14ac:dyDescent="0.25">
      <c r="A219" s="154">
        <v>4</v>
      </c>
      <c r="B219" s="173" t="s">
        <v>494</v>
      </c>
    </row>
    <row r="220" spans="1:2" x14ac:dyDescent="0.25">
      <c r="A220" s="154">
        <v>5</v>
      </c>
      <c r="B220" s="173" t="s">
        <v>462</v>
      </c>
    </row>
    <row r="221" spans="1:2" x14ac:dyDescent="0.25">
      <c r="A221" s="154">
        <v>5</v>
      </c>
      <c r="B221" s="173" t="s">
        <v>489</v>
      </c>
    </row>
    <row r="222" spans="1:2" x14ac:dyDescent="0.25">
      <c r="A222" s="154">
        <v>5</v>
      </c>
      <c r="B222" s="173" t="s">
        <v>482</v>
      </c>
    </row>
    <row r="223" spans="1:2" x14ac:dyDescent="0.25">
      <c r="A223" s="154">
        <v>5</v>
      </c>
      <c r="B223" s="173" t="s">
        <v>484</v>
      </c>
    </row>
    <row r="224" spans="1:2" x14ac:dyDescent="0.25">
      <c r="A224" s="154">
        <v>5</v>
      </c>
      <c r="B224" s="173" t="s">
        <v>190</v>
      </c>
    </row>
    <row r="225" spans="1:2" x14ac:dyDescent="0.25">
      <c r="A225" s="154">
        <v>5</v>
      </c>
      <c r="B225" s="173" t="s">
        <v>497</v>
      </c>
    </row>
    <row r="226" spans="1:2" x14ac:dyDescent="0.25">
      <c r="A226" s="154">
        <v>6</v>
      </c>
      <c r="B226" s="173" t="s">
        <v>462</v>
      </c>
    </row>
    <row r="227" spans="1:2" x14ac:dyDescent="0.25">
      <c r="A227" s="154">
        <v>6</v>
      </c>
      <c r="B227" s="173" t="s">
        <v>489</v>
      </c>
    </row>
    <row r="228" spans="1:2" x14ac:dyDescent="0.25">
      <c r="A228" s="154">
        <v>6</v>
      </c>
      <c r="B228" s="173" t="s">
        <v>484</v>
      </c>
    </row>
    <row r="229" spans="1:2" x14ac:dyDescent="0.25">
      <c r="A229" s="154">
        <v>6</v>
      </c>
      <c r="B229" s="173" t="s">
        <v>485</v>
      </c>
    </row>
    <row r="230" spans="1:2" x14ac:dyDescent="0.25">
      <c r="A230" s="154">
        <v>6</v>
      </c>
      <c r="B230" s="173" t="s">
        <v>497</v>
      </c>
    </row>
    <row r="231" spans="1:2" x14ac:dyDescent="0.25">
      <c r="A231" s="154">
        <v>7</v>
      </c>
      <c r="B231" s="173" t="s">
        <v>462</v>
      </c>
    </row>
    <row r="232" spans="1:2" x14ac:dyDescent="0.25">
      <c r="A232" s="154">
        <v>7</v>
      </c>
      <c r="B232" s="173" t="s">
        <v>186</v>
      </c>
    </row>
    <row r="233" spans="1:2" x14ac:dyDescent="0.25">
      <c r="A233" s="154">
        <v>7</v>
      </c>
      <c r="B233" s="173" t="s">
        <v>489</v>
      </c>
    </row>
    <row r="234" spans="1:2" x14ac:dyDescent="0.25">
      <c r="A234" s="154">
        <v>7</v>
      </c>
      <c r="B234" s="173" t="s">
        <v>504</v>
      </c>
    </row>
    <row r="235" spans="1:2" x14ac:dyDescent="0.25">
      <c r="A235" s="154">
        <v>7</v>
      </c>
      <c r="B235" s="173" t="s">
        <v>481</v>
      </c>
    </row>
    <row r="236" spans="1:2" x14ac:dyDescent="0.25">
      <c r="A236" s="154">
        <v>7</v>
      </c>
      <c r="B236" s="173" t="s">
        <v>467</v>
      </c>
    </row>
    <row r="237" spans="1:2" x14ac:dyDescent="0.25">
      <c r="A237" s="154">
        <v>7</v>
      </c>
      <c r="B237" s="173" t="s">
        <v>484</v>
      </c>
    </row>
    <row r="238" spans="1:2" x14ac:dyDescent="0.25">
      <c r="A238" s="154">
        <v>7</v>
      </c>
      <c r="B238" s="173" t="s">
        <v>505</v>
      </c>
    </row>
    <row r="239" spans="1:2" x14ac:dyDescent="0.25">
      <c r="A239" s="154">
        <v>7</v>
      </c>
      <c r="B239" s="173" t="s">
        <v>497</v>
      </c>
    </row>
    <row r="240" spans="1:2" x14ac:dyDescent="0.25">
      <c r="A240" s="154">
        <v>7</v>
      </c>
      <c r="B240" s="173" t="s">
        <v>506</v>
      </c>
    </row>
    <row r="241" spans="1:2" x14ac:dyDescent="0.25">
      <c r="A241" s="154">
        <v>8</v>
      </c>
      <c r="B241" s="173" t="s">
        <v>461</v>
      </c>
    </row>
    <row r="242" spans="1:2" x14ac:dyDescent="0.25">
      <c r="A242" s="154">
        <v>8</v>
      </c>
      <c r="B242" s="173" t="s">
        <v>510</v>
      </c>
    </row>
    <row r="243" spans="1:2" x14ac:dyDescent="0.25">
      <c r="A243" s="154">
        <v>8</v>
      </c>
      <c r="B243" s="173" t="s">
        <v>511</v>
      </c>
    </row>
    <row r="244" spans="1:2" x14ac:dyDescent="0.25">
      <c r="A244" s="154">
        <v>8</v>
      </c>
      <c r="B244" s="173" t="s">
        <v>512</v>
      </c>
    </row>
    <row r="245" spans="1:2" x14ac:dyDescent="0.25">
      <c r="A245" s="154">
        <v>8</v>
      </c>
      <c r="B245" s="173" t="s">
        <v>513</v>
      </c>
    </row>
    <row r="246" spans="1:2" x14ac:dyDescent="0.25">
      <c r="A246" s="154">
        <v>8</v>
      </c>
      <c r="B246" s="173" t="s">
        <v>484</v>
      </c>
    </row>
    <row r="247" spans="1:2" x14ac:dyDescent="0.25">
      <c r="A247" s="154">
        <v>9</v>
      </c>
      <c r="B247" s="173" t="s">
        <v>189</v>
      </c>
    </row>
    <row r="248" spans="1:2" x14ac:dyDescent="0.25">
      <c r="A248" s="154">
        <v>9</v>
      </c>
      <c r="B248" s="173" t="s">
        <v>516</v>
      </c>
    </row>
    <row r="249" spans="1:2" x14ac:dyDescent="0.25">
      <c r="A249" s="154">
        <v>9</v>
      </c>
      <c r="B249" s="173" t="s">
        <v>513</v>
      </c>
    </row>
    <row r="250" spans="1:2" x14ac:dyDescent="0.25">
      <c r="A250" s="154">
        <v>9</v>
      </c>
      <c r="B250" s="173" t="s">
        <v>517</v>
      </c>
    </row>
  </sheetData>
  <mergeCells count="2">
    <mergeCell ref="A1:C1"/>
    <mergeCell ref="A2:C2"/>
  </mergeCells>
  <phoneticPr fontId="1" type="noConversion"/>
  <pageMargins left="0.7" right="0.7" top="0.78740157499999996" bottom="0.78740157499999996" header="0.3" footer="0.3"/>
  <pageSetup paperSize="9" orientation="portrait" r:id="rId1"/>
  <tableParts count="4">
    <tablePart r:id="rId2"/>
    <tablePart r:id="rId3"/>
    <tablePart r:id="rId4"/>
    <tablePart r:id="rId5"/>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le_Language">
    <tabColor theme="8" tint="0.59999389629810485"/>
  </sheetPr>
  <dimension ref="A1:G705"/>
  <sheetViews>
    <sheetView topLeftCell="A541" workbookViewId="0">
      <selection activeCell="B549" sqref="B549"/>
    </sheetView>
  </sheetViews>
  <sheetFormatPr baseColWidth="10" defaultColWidth="11.44140625" defaultRowHeight="13.2" x14ac:dyDescent="0.25"/>
  <cols>
    <col min="1" max="1" width="59.44140625" style="51" customWidth="1"/>
    <col min="2" max="2" width="55.44140625" style="390" bestFit="1" customWidth="1"/>
    <col min="3" max="3" width="55.5546875" style="390" customWidth="1"/>
    <col min="4" max="4" width="54" style="399" customWidth="1"/>
    <col min="5" max="5" width="52.5546875" style="399" bestFit="1" customWidth="1"/>
    <col min="6" max="6" width="30.109375" style="399" customWidth="1"/>
    <col min="7" max="7" width="11.44140625" style="47"/>
    <col min="8" max="16384" width="11.44140625" style="50"/>
  </cols>
  <sheetData>
    <row r="1" spans="1:7" s="48" customFormat="1" x14ac:dyDescent="0.25">
      <c r="A1" s="46" t="s">
        <v>1394</v>
      </c>
      <c r="B1" s="390" t="s">
        <v>556</v>
      </c>
      <c r="C1" s="390" t="s">
        <v>557</v>
      </c>
      <c r="D1" s="399" t="s">
        <v>777</v>
      </c>
      <c r="E1" s="399" t="s">
        <v>2996</v>
      </c>
      <c r="F1" s="399" t="s">
        <v>2997</v>
      </c>
      <c r="G1" s="47"/>
    </row>
    <row r="2" spans="1:7" s="48" customFormat="1" ht="17.399999999999999" x14ac:dyDescent="0.25">
      <c r="A2" s="391" t="str">
        <f>INDEX(Table_Language[#This Row],1,Language_select+1)</f>
        <v>Blatt Risikobeurteilung</v>
      </c>
      <c r="B2" s="394" t="s">
        <v>581</v>
      </c>
      <c r="C2" s="394" t="s">
        <v>582</v>
      </c>
      <c r="D2" s="400" t="s">
        <v>777</v>
      </c>
      <c r="E2" s="401" t="s">
        <v>3108</v>
      </c>
      <c r="F2" s="399" t="s">
        <v>2997</v>
      </c>
      <c r="G2" s="47"/>
    </row>
    <row r="3" spans="1:7" s="48" customFormat="1" ht="12.75" customHeight="1" x14ac:dyDescent="0.25">
      <c r="A3" s="392" t="str">
        <f>INDEX(Table_Language[#This Row],1,Language_select+1)</f>
        <v>Laufende Nummer der Gefährdung</v>
      </c>
      <c r="B3" s="390" t="s">
        <v>525</v>
      </c>
      <c r="C3" s="390" t="s">
        <v>559</v>
      </c>
      <c r="D3" s="399" t="s">
        <v>777</v>
      </c>
      <c r="E3" s="402" t="s">
        <v>3109</v>
      </c>
      <c r="F3" s="399" t="s">
        <v>2997</v>
      </c>
      <c r="G3" s="47"/>
    </row>
    <row r="4" spans="1:7" s="48" customFormat="1" x14ac:dyDescent="0.25">
      <c r="A4" s="392" t="str">
        <f>INDEX(Table_Language[#This Row],1,Language_select+1)</f>
        <v>Haupt</v>
      </c>
      <c r="B4" s="390" t="s">
        <v>526</v>
      </c>
      <c r="C4" s="390" t="s">
        <v>560</v>
      </c>
      <c r="D4" s="399" t="s">
        <v>777</v>
      </c>
      <c r="E4" s="402" t="s">
        <v>3110</v>
      </c>
      <c r="F4" s="399" t="s">
        <v>2997</v>
      </c>
      <c r="G4" s="47"/>
    </row>
    <row r="5" spans="1:7" s="48" customFormat="1" x14ac:dyDescent="0.25">
      <c r="A5" s="392" t="str">
        <f>INDEX(Table_Language[#This Row],1,Language_select+1)</f>
        <v>Unter</v>
      </c>
      <c r="B5" s="390" t="s">
        <v>527</v>
      </c>
      <c r="C5" s="390" t="s">
        <v>561</v>
      </c>
      <c r="D5" s="399" t="s">
        <v>777</v>
      </c>
      <c r="E5" s="402" t="s">
        <v>561</v>
      </c>
      <c r="F5" s="399" t="s">
        <v>2997</v>
      </c>
      <c r="G5" s="47"/>
    </row>
    <row r="6" spans="1:7" s="48" customFormat="1" x14ac:dyDescent="0.25">
      <c r="A6" s="392" t="str">
        <f>INDEX(Table_Language[#This Row],1,Language_select+1)</f>
        <v>grundlegende Sicherheits- und Gesundheitsschutzanforderungen</v>
      </c>
      <c r="B6" s="390" t="s">
        <v>523</v>
      </c>
      <c r="C6" s="390" t="s">
        <v>587</v>
      </c>
      <c r="D6" s="399" t="s">
        <v>777</v>
      </c>
      <c r="E6" s="402" t="s">
        <v>3111</v>
      </c>
      <c r="F6" s="399" t="s">
        <v>2997</v>
      </c>
      <c r="G6" s="47"/>
    </row>
    <row r="7" spans="1:7" s="48" customFormat="1" x14ac:dyDescent="0.25">
      <c r="A7" s="392" t="str">
        <f>INDEX(Table_Language[#This Row],1,Language_select+1)</f>
        <v>Nr.</v>
      </c>
      <c r="B7" s="390" t="s">
        <v>0</v>
      </c>
      <c r="C7" s="390" t="s">
        <v>588</v>
      </c>
      <c r="D7" s="399" t="s">
        <v>777</v>
      </c>
      <c r="E7" s="402" t="s">
        <v>0</v>
      </c>
      <c r="F7" s="399" t="s">
        <v>2997</v>
      </c>
      <c r="G7" s="47"/>
    </row>
    <row r="8" spans="1:7" s="48" customFormat="1" x14ac:dyDescent="0.25">
      <c r="A8" s="392" t="str">
        <f>INDEX(Table_Language[#This Row],1,Language_select+1)</f>
        <v>Bezeichnung</v>
      </c>
      <c r="B8" s="390" t="s">
        <v>1</v>
      </c>
      <c r="C8" s="390" t="s">
        <v>589</v>
      </c>
      <c r="D8" s="399" t="s">
        <v>777</v>
      </c>
      <c r="E8" s="402" t="s">
        <v>328</v>
      </c>
      <c r="F8" s="399" t="s">
        <v>2997</v>
      </c>
      <c r="G8" s="47"/>
    </row>
    <row r="9" spans="1:7" s="48" customFormat="1" x14ac:dyDescent="0.25">
      <c r="A9" s="392" t="str">
        <f>INDEX(Table_Language[#This Row],1,Language_select+1)</f>
        <v>Original (x=Zeile kann nicht gelöscht werden)</v>
      </c>
      <c r="B9" s="390" t="s">
        <v>531</v>
      </c>
      <c r="C9" s="390" t="s">
        <v>590</v>
      </c>
      <c r="D9" s="399" t="s">
        <v>777</v>
      </c>
      <c r="E9" s="403" t="s">
        <v>3112</v>
      </c>
      <c r="F9" s="399" t="s">
        <v>2997</v>
      </c>
      <c r="G9" s="47"/>
    </row>
    <row r="10" spans="1:7" s="48" customFormat="1" x14ac:dyDescent="0.25">
      <c r="A10" s="392" t="str">
        <f>INDEX(Table_Language[#This Row],1,Language_select+1)</f>
        <v>Gefährdung vorhanden</v>
      </c>
      <c r="B10" s="390" t="s">
        <v>1333</v>
      </c>
      <c r="C10" s="390" t="s">
        <v>1334</v>
      </c>
      <c r="D10" s="399" t="s">
        <v>777</v>
      </c>
      <c r="E10" s="402" t="s">
        <v>3113</v>
      </c>
      <c r="F10" s="399" t="s">
        <v>2997</v>
      </c>
      <c r="G10" s="47"/>
    </row>
    <row r="11" spans="1:7" s="48" customFormat="1" ht="66" x14ac:dyDescent="0.25">
      <c r="A11" s="392" t="str">
        <f>INDEX(Table_Language[#This Row],1,Language_select+1)</f>
        <v>Hinweis:
x = trifft zu
? = muss noch entschieden werden
- = trifft nicht zu</v>
      </c>
      <c r="B11" s="390" t="s">
        <v>562</v>
      </c>
      <c r="C11" s="390" t="s">
        <v>563</v>
      </c>
      <c r="D11" s="399" t="s">
        <v>777</v>
      </c>
      <c r="E11" s="403" t="s">
        <v>3114</v>
      </c>
      <c r="F11" s="399" t="s">
        <v>2997</v>
      </c>
      <c r="G11" s="47"/>
    </row>
    <row r="12" spans="1:7" s="48" customFormat="1" x14ac:dyDescent="0.25">
      <c r="A12" s="392" t="str">
        <f>INDEX(Table_Language[#This Row],1,Language_select+1)</f>
        <v>Inhalt bereits abgedeckt?</v>
      </c>
      <c r="B12" s="390" t="s">
        <v>535</v>
      </c>
      <c r="C12" s="390" t="s">
        <v>564</v>
      </c>
      <c r="D12" s="399" t="s">
        <v>777</v>
      </c>
      <c r="E12" s="402" t="s">
        <v>3115</v>
      </c>
      <c r="F12" s="399" t="s">
        <v>2997</v>
      </c>
      <c r="G12" s="47"/>
    </row>
    <row r="13" spans="1:7" s="48" customFormat="1" ht="52.8" x14ac:dyDescent="0.25">
      <c r="A13" s="392" t="str">
        <f>INDEX(Table_Language[#This Row],1,Language_select+1)</f>
        <v>Hinweis:
x = Inhalt ist abgedeckt / erledigt
Leer = muss behandelt werden</v>
      </c>
      <c r="B13" s="390" t="s">
        <v>558</v>
      </c>
      <c r="C13" s="390" t="s">
        <v>591</v>
      </c>
      <c r="D13" s="399" t="s">
        <v>777</v>
      </c>
      <c r="E13" s="403" t="s">
        <v>3116</v>
      </c>
      <c r="F13" s="399" t="s">
        <v>2997</v>
      </c>
      <c r="G13" s="47"/>
    </row>
    <row r="14" spans="1:7" s="48" customFormat="1" x14ac:dyDescent="0.25">
      <c r="A14" s="392" t="str">
        <f>INDEX(Table_Language[#This Row],1,Language_select+1)</f>
        <v>[deprecated] Norm-Typ</v>
      </c>
      <c r="B14" s="390" t="s">
        <v>2729</v>
      </c>
      <c r="C14" s="390" t="s">
        <v>592</v>
      </c>
      <c r="D14" s="399" t="s">
        <v>777</v>
      </c>
      <c r="E14" s="402" t="s">
        <v>3117</v>
      </c>
      <c r="F14" s="399" t="s">
        <v>2997</v>
      </c>
      <c r="G14" s="47"/>
    </row>
    <row r="15" spans="1:7" s="48" customFormat="1" ht="79.2" x14ac:dyDescent="0.25">
      <c r="A15" s="392" t="str">
        <f>INDEX(Table_Language[#This Row],1,Language_select+1)</f>
        <v>Hinweis:
1 = C-Norm
2 = B1-Norm
3 = B2-Norm
4 = A-Norm</v>
      </c>
      <c r="B15" s="390" t="s">
        <v>1136</v>
      </c>
      <c r="C15" s="390" t="s">
        <v>1137</v>
      </c>
      <c r="D15" s="399" t="s">
        <v>777</v>
      </c>
      <c r="E15" s="403" t="s">
        <v>3118</v>
      </c>
      <c r="F15" s="399" t="s">
        <v>2997</v>
      </c>
      <c r="G15" s="47"/>
    </row>
    <row r="16" spans="1:7" s="48" customFormat="1" x14ac:dyDescent="0.25">
      <c r="A16" s="392" t="str">
        <f>INDEX(Table_Language[#This Row],1,Language_select+1)</f>
        <v>[deprecated] Gefährdungen nach (harmonisierter) Norm</v>
      </c>
      <c r="B16" s="390" t="s">
        <v>2730</v>
      </c>
      <c r="C16" s="390" t="s">
        <v>593</v>
      </c>
      <c r="D16" s="399" t="s">
        <v>777</v>
      </c>
      <c r="E16" s="402" t="s">
        <v>3119</v>
      </c>
      <c r="F16" s="399" t="s">
        <v>2997</v>
      </c>
      <c r="G16" s="47"/>
    </row>
    <row r="17" spans="1:7" s="48" customFormat="1" x14ac:dyDescent="0.25">
      <c r="A17" s="392" t="str">
        <f>INDEX(Table_Language[#This Row],1,Language_select+1)</f>
        <v>[deprecated] Norm Nummer</v>
      </c>
      <c r="B17" s="390" t="s">
        <v>2731</v>
      </c>
      <c r="C17" s="390" t="s">
        <v>594</v>
      </c>
      <c r="D17" s="399" t="s">
        <v>777</v>
      </c>
      <c r="E17" s="402" t="s">
        <v>3120</v>
      </c>
      <c r="F17" s="399" t="s">
        <v>2997</v>
      </c>
      <c r="G17" s="47"/>
    </row>
    <row r="18" spans="1:7" s="48" customFormat="1" x14ac:dyDescent="0.25">
      <c r="A18" s="392" t="str">
        <f>INDEX(Table_Language[#This Row],1,Language_select+1)</f>
        <v>[deprecated] Norm Titel</v>
      </c>
      <c r="B18" s="390" t="s">
        <v>2732</v>
      </c>
      <c r="C18" s="390" t="s">
        <v>595</v>
      </c>
      <c r="D18" s="399" t="s">
        <v>777</v>
      </c>
      <c r="E18" s="402" t="s">
        <v>3121</v>
      </c>
      <c r="F18" s="399" t="s">
        <v>2997</v>
      </c>
      <c r="G18" s="47"/>
    </row>
    <row r="19" spans="1:7" s="48" customFormat="1" x14ac:dyDescent="0.25">
      <c r="A19" s="392" t="str">
        <f>INDEX(Table_Language[#This Row],1,Language_select+1)</f>
        <v>[deprecated] Abschnitt / Detail</v>
      </c>
      <c r="B19" s="390" t="s">
        <v>2733</v>
      </c>
      <c r="C19" s="390" t="s">
        <v>735</v>
      </c>
      <c r="D19" s="399" t="s">
        <v>777</v>
      </c>
      <c r="E19" s="402" t="s">
        <v>3122</v>
      </c>
      <c r="F19" s="399" t="s">
        <v>2997</v>
      </c>
      <c r="G19" s="47"/>
    </row>
    <row r="20" spans="1:7" s="48" customFormat="1" x14ac:dyDescent="0.25">
      <c r="A20" s="392" t="str">
        <f>INDEX(Table_Language[#This Row],1,Language_select+1)</f>
        <v>[deprecated] Norminhalt (eingekürzt und bearbeitet)</v>
      </c>
      <c r="B20" s="390" t="s">
        <v>2734</v>
      </c>
      <c r="C20" s="390" t="s">
        <v>736</v>
      </c>
      <c r="D20" s="399" t="s">
        <v>777</v>
      </c>
      <c r="E20" s="402" t="s">
        <v>3123</v>
      </c>
      <c r="F20" s="399" t="s">
        <v>2997</v>
      </c>
      <c r="G20" s="47"/>
    </row>
    <row r="21" spans="1:7" s="48" customFormat="1" x14ac:dyDescent="0.25">
      <c r="A21" s="392" t="str">
        <f>INDEX(Table_Language[#This Row],1,Language_select+1)</f>
        <v>Ursprung</v>
      </c>
      <c r="B21" s="390" t="s">
        <v>187</v>
      </c>
      <c r="C21" s="390" t="s">
        <v>733</v>
      </c>
      <c r="D21" s="399" t="s">
        <v>777</v>
      </c>
      <c r="E21" s="402" t="s">
        <v>3124</v>
      </c>
      <c r="F21" s="399" t="s">
        <v>2997</v>
      </c>
      <c r="G21" s="47"/>
    </row>
    <row r="22" spans="1:7" s="48" customFormat="1" x14ac:dyDescent="0.25">
      <c r="A22" s="392" t="str">
        <f>INDEX(Table_Language[#This Row],1,Language_select+1)</f>
        <v>[deprecated] mögliche Auswirkung</v>
      </c>
      <c r="B22" s="390" t="s">
        <v>2998</v>
      </c>
      <c r="C22" s="390" t="s">
        <v>734</v>
      </c>
      <c r="D22" s="399" t="s">
        <v>777</v>
      </c>
      <c r="E22" s="402" t="s">
        <v>3125</v>
      </c>
      <c r="F22" s="399" t="s">
        <v>2997</v>
      </c>
      <c r="G22" s="47"/>
    </row>
    <row r="23" spans="1:7" s="48" customFormat="1" x14ac:dyDescent="0.25">
      <c r="A23" s="392" t="str">
        <f>INDEX(Table_Language[#This Row],1,Language_select+1)</f>
        <v>Ort / Gefahrbereich / Position in Zeichnung</v>
      </c>
      <c r="B23" s="390" t="s">
        <v>324</v>
      </c>
      <c r="C23" s="390" t="s">
        <v>737</v>
      </c>
      <c r="D23" s="399" t="s">
        <v>777</v>
      </c>
      <c r="E23" s="402" t="s">
        <v>3126</v>
      </c>
      <c r="F23" s="399" t="s">
        <v>2997</v>
      </c>
      <c r="G23" s="47"/>
    </row>
    <row r="24" spans="1:7" s="48" customFormat="1" x14ac:dyDescent="0.25">
      <c r="A24" s="392" t="str">
        <f>INDEX(Table_Language[#This Row],1,Language_select+1)</f>
        <v>[deprecated] Gefährdung / Gefährdungssituation</v>
      </c>
      <c r="B24" s="390" t="s">
        <v>2999</v>
      </c>
      <c r="C24" s="390" t="s">
        <v>738</v>
      </c>
      <c r="D24" s="399" t="s">
        <v>777</v>
      </c>
      <c r="E24" s="402" t="s">
        <v>3127</v>
      </c>
      <c r="F24" s="399" t="s">
        <v>2997</v>
      </c>
      <c r="G24" s="47"/>
    </row>
    <row r="25" spans="1:7" s="48" customFormat="1" x14ac:dyDescent="0.25">
      <c r="A25" s="392" t="str">
        <f>INDEX(Table_Language[#This Row],1,Language_select+1)</f>
        <v>Gefährdete Personen</v>
      </c>
      <c r="B25" s="390" t="s">
        <v>2</v>
      </c>
      <c r="C25" s="390" t="s">
        <v>739</v>
      </c>
      <c r="D25" s="399" t="s">
        <v>777</v>
      </c>
      <c r="E25" s="403" t="s">
        <v>3128</v>
      </c>
      <c r="F25" s="399" t="s">
        <v>2997</v>
      </c>
      <c r="G25" s="47"/>
    </row>
    <row r="26" spans="1:7" s="48" customFormat="1" x14ac:dyDescent="0.25">
      <c r="A26" s="392" t="str">
        <f>INDEX(Table_Language[#This Row],1,Language_select+1)</f>
        <v>[deprecated] Lebensphase (nach EN ISO 12100, Tabelle B.3)</v>
      </c>
      <c r="B26" s="390" t="s">
        <v>3000</v>
      </c>
      <c r="C26" s="390" t="s">
        <v>740</v>
      </c>
      <c r="D26" s="399" t="s">
        <v>777</v>
      </c>
      <c r="E26" s="403" t="s">
        <v>3129</v>
      </c>
      <c r="F26" s="399" t="s">
        <v>2997</v>
      </c>
      <c r="G26" s="47"/>
    </row>
    <row r="27" spans="1:7" s="48" customFormat="1" x14ac:dyDescent="0.25">
      <c r="A27" s="392" t="str">
        <f>INDEX(Table_Language[#This Row],1,Language_select+1)</f>
        <v>Alle</v>
      </c>
      <c r="B27" s="390" t="s">
        <v>882</v>
      </c>
      <c r="C27" s="390" t="s">
        <v>883</v>
      </c>
      <c r="D27" s="399" t="s">
        <v>777</v>
      </c>
      <c r="E27" s="402" t="s">
        <v>3130</v>
      </c>
      <c r="F27" s="399" t="s">
        <v>2997</v>
      </c>
      <c r="G27" s="47"/>
    </row>
    <row r="28" spans="1:7" s="48" customFormat="1" x14ac:dyDescent="0.25">
      <c r="A28" s="392" t="str">
        <f>INDEX(Table_Language[#This Row],1,Language_select+1)</f>
        <v>Transport</v>
      </c>
      <c r="B28" s="390" t="s">
        <v>320</v>
      </c>
      <c r="C28" s="390" t="s">
        <v>320</v>
      </c>
      <c r="D28" s="399" t="s">
        <v>777</v>
      </c>
      <c r="E28" s="402" t="s">
        <v>320</v>
      </c>
      <c r="F28" s="399" t="s">
        <v>2997</v>
      </c>
      <c r="G28" s="47"/>
    </row>
    <row r="29" spans="1:7" s="48" customFormat="1" ht="26.4" x14ac:dyDescent="0.25">
      <c r="A29" s="392" t="str">
        <f>INDEX(Table_Language[#This Row],1,Language_select+1)</f>
        <v>[deprecated] Montage und Installation
Inbetriebnahme</v>
      </c>
      <c r="B29" s="390" t="s">
        <v>3001</v>
      </c>
      <c r="C29" s="390" t="s">
        <v>741</v>
      </c>
      <c r="D29" s="399" t="s">
        <v>777</v>
      </c>
      <c r="E29" s="403" t="s">
        <v>3131</v>
      </c>
      <c r="F29" s="399" t="s">
        <v>2997</v>
      </c>
      <c r="G29" s="47"/>
    </row>
    <row r="30" spans="1:7" s="48" customFormat="1" ht="39.6" x14ac:dyDescent="0.25">
      <c r="A30" s="392" t="str">
        <f>INDEX(Table_Language[#This Row],1,Language_select+1)</f>
        <v>[deprecated] Einrichten
Einlernen (Teachen)/ Programmieren und/oder Umrüsten</v>
      </c>
      <c r="B30" s="390" t="s">
        <v>3002</v>
      </c>
      <c r="C30" s="390" t="s">
        <v>742</v>
      </c>
      <c r="D30" s="399" t="s">
        <v>777</v>
      </c>
      <c r="E30" s="403" t="s">
        <v>3132</v>
      </c>
      <c r="F30" s="399" t="s">
        <v>2997</v>
      </c>
      <c r="G30" s="47"/>
    </row>
    <row r="31" spans="1:7" s="48" customFormat="1" x14ac:dyDescent="0.25">
      <c r="A31" s="392" t="str">
        <f>INDEX(Table_Language[#This Row],1,Language_select+1)</f>
        <v>Betrieb</v>
      </c>
      <c r="B31" s="390" t="s">
        <v>321</v>
      </c>
      <c r="C31" s="390" t="s">
        <v>743</v>
      </c>
      <c r="D31" s="399" t="s">
        <v>777</v>
      </c>
      <c r="E31" s="402" t="s">
        <v>3133</v>
      </c>
      <c r="F31" s="399" t="s">
        <v>2997</v>
      </c>
      <c r="G31" s="47"/>
    </row>
    <row r="32" spans="1:7" s="48" customFormat="1" ht="26.4" x14ac:dyDescent="0.25">
      <c r="A32" s="392" t="str">
        <f>INDEX(Table_Language[#This Row],1,Language_select+1)</f>
        <v>[deprecated] Reinigung
Instandhaltung</v>
      </c>
      <c r="B32" s="390" t="s">
        <v>3003</v>
      </c>
      <c r="C32" s="390" t="s">
        <v>744</v>
      </c>
      <c r="D32" s="399" t="s">
        <v>777</v>
      </c>
      <c r="E32" s="403" t="s">
        <v>3134</v>
      </c>
      <c r="F32" s="399" t="s">
        <v>2997</v>
      </c>
      <c r="G32" s="47"/>
    </row>
    <row r="33" spans="1:7" s="48" customFormat="1" ht="26.4" x14ac:dyDescent="0.25">
      <c r="A33" s="392" t="str">
        <f>INDEX(Table_Language[#This Row],1,Language_select+1)</f>
        <v>[deprecated] Fehlersuche und -beseitigung</v>
      </c>
      <c r="B33" s="390" t="s">
        <v>3004</v>
      </c>
      <c r="C33" s="390" t="s">
        <v>745</v>
      </c>
      <c r="D33" s="399" t="s">
        <v>777</v>
      </c>
      <c r="E33" s="403" t="s">
        <v>3135</v>
      </c>
      <c r="F33" s="399" t="s">
        <v>2997</v>
      </c>
      <c r="G33" s="47"/>
    </row>
    <row r="34" spans="1:7" s="48" customFormat="1" ht="26.4" x14ac:dyDescent="0.25">
      <c r="A34" s="392" t="str">
        <f>INDEX(Table_Language[#This Row],1,Language_select+1)</f>
        <v>[deprecated] Demontage
Außer Betrieb nehmen</v>
      </c>
      <c r="B34" s="390" t="s">
        <v>3005</v>
      </c>
      <c r="C34" s="390" t="s">
        <v>746</v>
      </c>
      <c r="D34" s="399" t="s">
        <v>777</v>
      </c>
      <c r="E34" s="403" t="s">
        <v>3136</v>
      </c>
      <c r="F34" s="399" t="s">
        <v>2997</v>
      </c>
      <c r="G34" s="47"/>
    </row>
    <row r="35" spans="1:7" s="48" customFormat="1" x14ac:dyDescent="0.25">
      <c r="A35" s="392" t="str">
        <f>INDEX(Table_Language[#This Row],1,Language_select+1)</f>
        <v>Risikoeinschätzung</v>
      </c>
      <c r="B35" s="390" t="s">
        <v>1839</v>
      </c>
      <c r="C35" s="390" t="s">
        <v>575</v>
      </c>
      <c r="D35" s="399" t="s">
        <v>777</v>
      </c>
      <c r="E35" s="402" t="s">
        <v>3137</v>
      </c>
      <c r="F35" s="399" t="s">
        <v>2997</v>
      </c>
      <c r="G35" s="47"/>
    </row>
    <row r="36" spans="1:7" s="48" customFormat="1" ht="224.4" x14ac:dyDescent="0.25">
      <c r="A36" s="392" t="str">
        <f>INDEX(Table_Language[#This Row],1,Language_select+1)</f>
        <v xml:space="preserve">Hinweis:
Hier ist der Graph der EN ISO 13849-1 abgebildet. Sie können diesen durch einen beliebigen Graphen Ihrer Wahl ersetzen.
Schwere der Verletzung S1 und S2
S1 – leicht (üblicherweise reversible Verletzung)
S2 – ernst (üblicherweise irreversible Verletzung einschließlich Tod)
Häufigkeit und/oder Dauer der Gefährdungsexposition F1 und F2
F1 – selten bis weniger häufig und/oder die Dauer der Gefährdungsexposition ist kurz
F2 – häufig bis dauernd und/oder die Dauer der Gefährdungsexposition ist lang
Möglichkeit zur Vermeidung der Gefährdung P1 und P2
P1 – möglich unter bestimmten Bedingungen,
P2 – kaum möglich
W1 – unwahrscheinlich (mit Begründung im Kommentar!)
W2 – normale Wahrscheinlichkeit </v>
      </c>
      <c r="B36" s="390" t="s">
        <v>1393</v>
      </c>
      <c r="C36" s="390" t="s">
        <v>1398</v>
      </c>
      <c r="D36" s="399" t="s">
        <v>777</v>
      </c>
      <c r="E36" s="403" t="s">
        <v>3138</v>
      </c>
      <c r="F36" s="399" t="s">
        <v>2997</v>
      </c>
      <c r="G36" s="47"/>
    </row>
    <row r="37" spans="1:7" s="48" customFormat="1" x14ac:dyDescent="0.25">
      <c r="A37" s="392" t="str">
        <f>INDEX(Table_Language[#This Row],1,Language_select+1)</f>
        <v>S</v>
      </c>
      <c r="B37" s="390" t="s">
        <v>127</v>
      </c>
      <c r="C37" s="390" t="s">
        <v>127</v>
      </c>
      <c r="D37" s="399" t="s">
        <v>777</v>
      </c>
      <c r="E37" s="403" t="s">
        <v>127</v>
      </c>
      <c r="F37" s="399" t="s">
        <v>2997</v>
      </c>
      <c r="G37" s="47"/>
    </row>
    <row r="38" spans="1:7" s="48" customFormat="1" x14ac:dyDescent="0.25">
      <c r="A38" s="392" t="str">
        <f>INDEX(Table_Language[#This Row],1,Language_select+1)</f>
        <v>F</v>
      </c>
      <c r="B38" s="390" t="s">
        <v>128</v>
      </c>
      <c r="C38" s="390" t="s">
        <v>128</v>
      </c>
      <c r="D38" s="399" t="s">
        <v>777</v>
      </c>
      <c r="E38" s="403" t="s">
        <v>128</v>
      </c>
      <c r="F38" s="399" t="s">
        <v>2997</v>
      </c>
      <c r="G38" s="47"/>
    </row>
    <row r="39" spans="1:7" s="48" customFormat="1" x14ac:dyDescent="0.25">
      <c r="A39" s="392" t="str">
        <f>INDEX(Table_Language[#This Row],1,Language_select+1)</f>
        <v>P</v>
      </c>
      <c r="B39" s="390" t="s">
        <v>129</v>
      </c>
      <c r="C39" s="390" t="s">
        <v>129</v>
      </c>
      <c r="D39" s="399" t="s">
        <v>777</v>
      </c>
      <c r="E39" s="403" t="s">
        <v>129</v>
      </c>
      <c r="F39" s="399" t="s">
        <v>2997</v>
      </c>
      <c r="G39" s="47"/>
    </row>
    <row r="40" spans="1:7" s="48" customFormat="1" x14ac:dyDescent="0.25">
      <c r="A40" s="392" t="str">
        <f>INDEX(Table_Language[#This Row],1,Language_select+1)</f>
        <v>Risiko</v>
      </c>
      <c r="B40" s="390" t="s">
        <v>130</v>
      </c>
      <c r="C40" s="390" t="s">
        <v>596</v>
      </c>
      <c r="D40" s="399" t="s">
        <v>777</v>
      </c>
      <c r="E40" s="402" t="s">
        <v>3139</v>
      </c>
      <c r="F40" s="399" t="s">
        <v>2997</v>
      </c>
      <c r="G40" s="47"/>
    </row>
    <row r="41" spans="1:7" s="48" customFormat="1" x14ac:dyDescent="0.25">
      <c r="A41" s="392" t="str">
        <f>INDEX(Table_Language[#This Row],1,Language_select+1)</f>
        <v>Risikominimierung</v>
      </c>
      <c r="B41" s="390" t="s">
        <v>181</v>
      </c>
      <c r="C41" s="390" t="s">
        <v>747</v>
      </c>
      <c r="D41" s="399" t="s">
        <v>777</v>
      </c>
      <c r="E41" s="402" t="s">
        <v>3140</v>
      </c>
      <c r="F41" s="399" t="s">
        <v>2997</v>
      </c>
      <c r="G41" s="47"/>
    </row>
    <row r="42" spans="1:7" s="48" customFormat="1" x14ac:dyDescent="0.25">
      <c r="A42" s="392" t="str">
        <f>INDEX(Table_Language[#This Row],1,Language_select+1)</f>
        <v>[deprecated] konstruktiv</v>
      </c>
      <c r="B42" s="390" t="s">
        <v>3006</v>
      </c>
      <c r="C42" s="390" t="s">
        <v>748</v>
      </c>
      <c r="D42" s="399" t="s">
        <v>777</v>
      </c>
      <c r="E42" s="402" t="s">
        <v>3141</v>
      </c>
      <c r="F42" s="399" t="s">
        <v>2997</v>
      </c>
      <c r="G42" s="47"/>
    </row>
    <row r="43" spans="1:7" s="48" customFormat="1" x14ac:dyDescent="0.25">
      <c r="A43" s="392" t="str">
        <f>INDEX(Table_Language[#This Row],1,Language_select+1)</f>
        <v>[deprecated] sicherheitstechnisch</v>
      </c>
      <c r="B43" s="390" t="s">
        <v>3007</v>
      </c>
      <c r="C43" s="390" t="s">
        <v>749</v>
      </c>
      <c r="D43" s="399" t="s">
        <v>777</v>
      </c>
      <c r="E43" s="402" t="s">
        <v>3142</v>
      </c>
      <c r="F43" s="399" t="s">
        <v>2997</v>
      </c>
      <c r="G43" s="47"/>
    </row>
    <row r="44" spans="1:7" s="48" customFormat="1" x14ac:dyDescent="0.25">
      <c r="A44" s="392" t="str">
        <f>INDEX(Table_Language[#This Row],1,Language_select+1)</f>
        <v>[deprecated] informativ</v>
      </c>
      <c r="B44" s="390" t="s">
        <v>3008</v>
      </c>
      <c r="C44" s="390" t="s">
        <v>750</v>
      </c>
      <c r="D44" s="399" t="s">
        <v>777</v>
      </c>
      <c r="E44" s="402" t="s">
        <v>3143</v>
      </c>
      <c r="F44" s="399" t="s">
        <v>2997</v>
      </c>
      <c r="G44" s="47"/>
    </row>
    <row r="45" spans="1:7" s="48" customFormat="1" ht="12.75" customHeight="1" x14ac:dyDescent="0.25">
      <c r="A45" s="392" t="str">
        <f>INDEX(Table_Language[#This Row],1,Language_select+1)</f>
        <v>Beschreibung der Risikominderung</v>
      </c>
      <c r="B45" s="390" t="s">
        <v>323</v>
      </c>
      <c r="C45" s="390" t="s">
        <v>751</v>
      </c>
      <c r="D45" s="399" t="s">
        <v>777</v>
      </c>
      <c r="E45" s="402" t="s">
        <v>3144</v>
      </c>
      <c r="F45" s="399" t="s">
        <v>2997</v>
      </c>
      <c r="G45" s="47"/>
    </row>
    <row r="46" spans="1:7" s="48" customFormat="1" ht="26.4" x14ac:dyDescent="0.25">
      <c r="A46" s="392" t="str">
        <f>INDEX(Table_Language[#This Row],1,Language_select+1)</f>
        <v>[deprecated] angewandte technische Spezifikation / harmonisierte B / C Norm</v>
      </c>
      <c r="B46" s="390" t="s">
        <v>3009</v>
      </c>
      <c r="C46" s="390" t="s">
        <v>752</v>
      </c>
      <c r="D46" s="399" t="s">
        <v>777</v>
      </c>
      <c r="E46" s="402" t="s">
        <v>3145</v>
      </c>
      <c r="F46" s="399" t="s">
        <v>2997</v>
      </c>
      <c r="G46" s="47"/>
    </row>
    <row r="47" spans="1:7" s="48" customFormat="1" x14ac:dyDescent="0.25">
      <c r="A47" s="392" t="str">
        <f>INDEX(Table_Language[#This Row],1,Language_select+1)</f>
        <v>[deprecated] Titel</v>
      </c>
      <c r="B47" s="390" t="s">
        <v>3010</v>
      </c>
      <c r="C47" s="390" t="s">
        <v>589</v>
      </c>
      <c r="D47" s="399" t="s">
        <v>777</v>
      </c>
      <c r="E47" s="402" t="s">
        <v>328</v>
      </c>
      <c r="F47" s="399" t="s">
        <v>2997</v>
      </c>
      <c r="G47" s="47"/>
    </row>
    <row r="48" spans="1:7" s="48" customFormat="1" x14ac:dyDescent="0.25">
      <c r="A48" s="392" t="str">
        <f>INDEX(Table_Language[#This Row],1,Language_select+1)</f>
        <v>[deprecated] Fundstelle in Norm</v>
      </c>
      <c r="B48" s="390" t="s">
        <v>3011</v>
      </c>
      <c r="C48" s="390" t="s">
        <v>753</v>
      </c>
      <c r="D48" s="399" t="s">
        <v>777</v>
      </c>
      <c r="E48" s="402" t="s">
        <v>3146</v>
      </c>
      <c r="F48" s="399" t="s">
        <v>2997</v>
      </c>
      <c r="G48" s="47"/>
    </row>
    <row r="49" spans="1:7" s="48" customFormat="1" x14ac:dyDescent="0.25">
      <c r="A49" s="392" t="str">
        <f>INDEX(Table_Language[#This Row],1,Language_select+1)</f>
        <v>[deprecated] technischer Bericht / Prüfergebnis</v>
      </c>
      <c r="B49" s="390" t="s">
        <v>3012</v>
      </c>
      <c r="C49" s="390" t="s">
        <v>754</v>
      </c>
      <c r="D49" s="399" t="s">
        <v>777</v>
      </c>
      <c r="E49" s="402" t="s">
        <v>3147</v>
      </c>
      <c r="F49" s="399" t="s">
        <v>2997</v>
      </c>
      <c r="G49" s="47"/>
    </row>
    <row r="50" spans="1:7" s="48" customFormat="1" x14ac:dyDescent="0.25">
      <c r="A50" s="392" t="str">
        <f>INDEX(Table_Language[#This Row],1,Language_select+1)</f>
        <v>[deprecated] Risiko- einschätzung</v>
      </c>
      <c r="B50" s="390" t="s">
        <v>3013</v>
      </c>
      <c r="C50" s="390" t="s">
        <v>575</v>
      </c>
      <c r="D50" s="399" t="s">
        <v>777</v>
      </c>
      <c r="E50" s="402" t="s">
        <v>3137</v>
      </c>
      <c r="F50" s="399" t="s">
        <v>2997</v>
      </c>
      <c r="G50" s="47"/>
    </row>
    <row r="51" spans="1:7" s="48" customFormat="1" x14ac:dyDescent="0.25">
      <c r="A51" s="392" t="str">
        <f>INDEX(Table_Language[#This Row],1,Language_select+1)</f>
        <v>[deprecated] S</v>
      </c>
      <c r="B51" s="390" t="s">
        <v>3014</v>
      </c>
      <c r="C51" s="390" t="s">
        <v>127</v>
      </c>
      <c r="D51" s="399" t="s">
        <v>777</v>
      </c>
      <c r="E51" s="403" t="s">
        <v>127</v>
      </c>
      <c r="F51" s="399" t="s">
        <v>2997</v>
      </c>
      <c r="G51" s="47"/>
    </row>
    <row r="52" spans="1:7" s="48" customFormat="1" x14ac:dyDescent="0.25">
      <c r="A52" s="392" t="str">
        <f>INDEX(Table_Language[#This Row],1,Language_select+1)</f>
        <v>[deprecated] F</v>
      </c>
      <c r="B52" s="390" t="s">
        <v>3015</v>
      </c>
      <c r="C52" s="390" t="s">
        <v>128</v>
      </c>
      <c r="D52" s="399" t="s">
        <v>777</v>
      </c>
      <c r="E52" s="403" t="s">
        <v>128</v>
      </c>
      <c r="F52" s="399" t="s">
        <v>2997</v>
      </c>
      <c r="G52" s="47"/>
    </row>
    <row r="53" spans="1:7" s="48" customFormat="1" x14ac:dyDescent="0.25">
      <c r="A53" s="392" t="str">
        <f>INDEX(Table_Language[#This Row],1,Language_select+1)</f>
        <v>[deprecated] P</v>
      </c>
      <c r="B53" s="390" t="s">
        <v>3016</v>
      </c>
      <c r="C53" s="390" t="s">
        <v>129</v>
      </c>
      <c r="D53" s="399" t="s">
        <v>777</v>
      </c>
      <c r="E53" s="403" t="s">
        <v>129</v>
      </c>
      <c r="F53" s="399" t="s">
        <v>2997</v>
      </c>
      <c r="G53" s="47"/>
    </row>
    <row r="54" spans="1:7" s="48" customFormat="1" x14ac:dyDescent="0.25">
      <c r="A54" s="392" t="str">
        <f>INDEX(Table_Language[#This Row],1,Language_select+1)</f>
        <v>[deprecated] Risiko</v>
      </c>
      <c r="B54" s="390" t="s">
        <v>3017</v>
      </c>
      <c r="C54" s="390" t="s">
        <v>596</v>
      </c>
      <c r="D54" s="399" t="s">
        <v>777</v>
      </c>
      <c r="E54" s="402" t="s">
        <v>3139</v>
      </c>
      <c r="F54" s="399" t="s">
        <v>2997</v>
      </c>
      <c r="G54" s="47"/>
    </row>
    <row r="55" spans="1:7" s="48" customFormat="1" x14ac:dyDescent="0.25">
      <c r="A55" s="392" t="str">
        <f>INDEX(Table_Language[#This Row],1,Language_select+1)</f>
        <v>Weitere Reduzierung notwendig?</v>
      </c>
      <c r="B55" s="390" t="s">
        <v>184</v>
      </c>
      <c r="C55" s="390" t="s">
        <v>597</v>
      </c>
      <c r="D55" s="399" t="s">
        <v>777</v>
      </c>
      <c r="E55" s="403" t="s">
        <v>3148</v>
      </c>
      <c r="F55" s="399" t="s">
        <v>2997</v>
      </c>
      <c r="G55" s="47"/>
    </row>
    <row r="56" spans="1:7" s="48" customFormat="1" ht="39.6" x14ac:dyDescent="0.25">
      <c r="A56" s="392" t="str">
        <f>INDEX(Table_Language[#This Row],1,Language_select+1)</f>
        <v>Hinweis:
x = trifft zu (weitere Reduzierung notwendig)
- = keine weitere Reduzierung notwendig</v>
      </c>
      <c r="B56" s="390" t="s">
        <v>756</v>
      </c>
      <c r="C56" s="390" t="s">
        <v>755</v>
      </c>
      <c r="D56" s="399" t="s">
        <v>777</v>
      </c>
      <c r="E56" s="403" t="s">
        <v>3149</v>
      </c>
      <c r="F56" s="399" t="s">
        <v>2997</v>
      </c>
      <c r="G56" s="47"/>
    </row>
    <row r="57" spans="1:7" s="48" customFormat="1" x14ac:dyDescent="0.25">
      <c r="A57" s="392" t="str">
        <f>INDEX(Table_Language[#This Row],1,Language_select+1)</f>
        <v>Kommentar</v>
      </c>
      <c r="B57" s="390" t="s">
        <v>529</v>
      </c>
      <c r="C57" s="390" t="s">
        <v>757</v>
      </c>
      <c r="D57" s="399" t="s">
        <v>777</v>
      </c>
      <c r="E57" s="402" t="s">
        <v>3150</v>
      </c>
      <c r="F57" s="399" t="s">
        <v>2997</v>
      </c>
      <c r="G57" s="47"/>
    </row>
    <row r="58" spans="1:7" s="48" customFormat="1" x14ac:dyDescent="0.25">
      <c r="A58" s="392" t="str">
        <f>INDEX(Table_Language[#This Row],1,Language_select+1)</f>
        <v>Bearbeiter</v>
      </c>
      <c r="B58" s="393" t="s">
        <v>538</v>
      </c>
      <c r="C58" s="390" t="s">
        <v>758</v>
      </c>
      <c r="D58" s="399" t="s">
        <v>777</v>
      </c>
      <c r="E58" s="402" t="s">
        <v>3151</v>
      </c>
      <c r="F58" s="399" t="s">
        <v>2997</v>
      </c>
      <c r="G58" s="47"/>
    </row>
    <row r="59" spans="1:7" s="48" customFormat="1" x14ac:dyDescent="0.25">
      <c r="A59" s="392" t="str">
        <f>INDEX(Table_Language[#This Row],1,Language_select+1)</f>
        <v>Datum der letzten Änderung</v>
      </c>
      <c r="B59" s="393" t="s">
        <v>539</v>
      </c>
      <c r="C59" s="390" t="s">
        <v>759</v>
      </c>
      <c r="D59" s="399" t="s">
        <v>777</v>
      </c>
      <c r="E59" s="402" t="s">
        <v>3152</v>
      </c>
      <c r="F59" s="399" t="s">
        <v>2997</v>
      </c>
      <c r="G59" s="47"/>
    </row>
    <row r="60" spans="1:7" s="48" customFormat="1" x14ac:dyDescent="0.25">
      <c r="A60" s="392" t="str">
        <f>INDEX(Table_Language[#This Row],1,Language_select+1)</f>
        <v>Gefährdung ist behandelt?</v>
      </c>
      <c r="B60" s="393" t="s">
        <v>540</v>
      </c>
      <c r="C60" s="390" t="s">
        <v>760</v>
      </c>
      <c r="D60" s="399" t="s">
        <v>777</v>
      </c>
      <c r="E60" s="404" t="s">
        <v>3153</v>
      </c>
      <c r="F60" s="399" t="s">
        <v>2997</v>
      </c>
      <c r="G60" s="47"/>
    </row>
    <row r="61" spans="1:7" s="48" customFormat="1" ht="52.8" x14ac:dyDescent="0.25">
      <c r="A61" s="392" t="str">
        <f>INDEX(Table_Language[#This Row],1,Language_select+1)</f>
        <v>Hinweis:
x = behandelt / betrachtet, Zeile ist fertig
- = Nicht behandelt / betrachtet, Zeile muss noch bearbeitet werden</v>
      </c>
      <c r="B61" s="390" t="s">
        <v>762</v>
      </c>
      <c r="C61" s="390" t="s">
        <v>761</v>
      </c>
      <c r="D61" s="399" t="s">
        <v>777</v>
      </c>
      <c r="E61" s="403" t="s">
        <v>3154</v>
      </c>
      <c r="F61" s="399" t="s">
        <v>2997</v>
      </c>
      <c r="G61" s="47"/>
    </row>
    <row r="62" spans="1:7" s="48" customFormat="1" ht="17.399999999999999" x14ac:dyDescent="0.25">
      <c r="A62" s="391" t="str">
        <f>INDEX(Table_Language[#This Row],1,Language_select+1)</f>
        <v>Gruppenfeld</v>
      </c>
      <c r="B62" s="394" t="s">
        <v>566</v>
      </c>
      <c r="C62" s="394" t="s">
        <v>598</v>
      </c>
      <c r="D62" s="400" t="s">
        <v>777</v>
      </c>
      <c r="E62" s="401" t="s">
        <v>3155</v>
      </c>
      <c r="F62" s="399" t="s">
        <v>2997</v>
      </c>
      <c r="G62" s="47"/>
    </row>
    <row r="63" spans="1:7" s="48" customFormat="1" x14ac:dyDescent="0.25">
      <c r="A63" s="392" t="str">
        <f>INDEX(Table_Language[#This Row],1,Language_select+1)</f>
        <v>Einfügen / Löschen von Zeilen</v>
      </c>
      <c r="B63" s="390" t="s">
        <v>565</v>
      </c>
      <c r="C63" s="390" t="s">
        <v>763</v>
      </c>
      <c r="D63" s="399" t="s">
        <v>777</v>
      </c>
      <c r="E63" s="402" t="s">
        <v>3156</v>
      </c>
      <c r="F63" s="399" t="s">
        <v>2997</v>
      </c>
      <c r="G63" s="47"/>
    </row>
    <row r="64" spans="1:7" s="48" customFormat="1" ht="17.399999999999999" x14ac:dyDescent="0.25">
      <c r="A64" s="391" t="str">
        <f>INDEX(Table_Language[#This Row],1,Language_select+1)</f>
        <v>Tabellenblätter</v>
      </c>
      <c r="B64" s="394" t="s">
        <v>567</v>
      </c>
      <c r="C64" s="394" t="s">
        <v>568</v>
      </c>
      <c r="D64" s="400" t="s">
        <v>777</v>
      </c>
      <c r="E64" s="401" t="s">
        <v>3157</v>
      </c>
      <c r="F64" s="399" t="s">
        <v>2997</v>
      </c>
      <c r="G64" s="47"/>
    </row>
    <row r="65" spans="1:7" s="48" customFormat="1" x14ac:dyDescent="0.25">
      <c r="A65" s="392" t="str">
        <f>INDEX(Table_Language[#This Row],1,Language_select+1)</f>
        <v>Projektdaten</v>
      </c>
      <c r="B65" s="390" t="s">
        <v>541</v>
      </c>
      <c r="C65" s="390" t="s">
        <v>570</v>
      </c>
      <c r="D65" s="399" t="s">
        <v>781</v>
      </c>
      <c r="E65" s="403" t="s">
        <v>570</v>
      </c>
      <c r="F65" s="399" t="s">
        <v>3553</v>
      </c>
      <c r="G65" s="47"/>
    </row>
    <row r="66" spans="1:7" s="48" customFormat="1" x14ac:dyDescent="0.25">
      <c r="A66" s="392" t="str">
        <f>INDEX(Table_Language[#This Row],1,Language_select+1)</f>
        <v>Risikobeurteilung</v>
      </c>
      <c r="B66" s="390" t="s">
        <v>569</v>
      </c>
      <c r="C66" s="390" t="s">
        <v>575</v>
      </c>
      <c r="D66" s="399" t="s">
        <v>780</v>
      </c>
      <c r="E66" s="402" t="s">
        <v>3137</v>
      </c>
      <c r="F66" s="399" t="s">
        <v>3554</v>
      </c>
      <c r="G66" s="47"/>
    </row>
    <row r="67" spans="1:7" s="48" customFormat="1" x14ac:dyDescent="0.25">
      <c r="A67" s="392" t="str">
        <f>INDEX(Table_Language[#This Row],1,Language_select+1)</f>
        <v>B-Normen</v>
      </c>
      <c r="B67" s="390" t="s">
        <v>571</v>
      </c>
      <c r="C67" s="390" t="s">
        <v>572</v>
      </c>
      <c r="D67" s="399" t="s">
        <v>778</v>
      </c>
      <c r="E67" s="402" t="s">
        <v>3158</v>
      </c>
      <c r="F67" s="399" t="s">
        <v>571</v>
      </c>
      <c r="G67" s="47"/>
    </row>
    <row r="68" spans="1:7" s="48" customFormat="1" x14ac:dyDescent="0.25">
      <c r="A68" s="392" t="str">
        <f>INDEX(Table_Language[#This Row],1,Language_select+1)</f>
        <v>EN ISO 12100</v>
      </c>
      <c r="B68" s="390" t="s">
        <v>1085</v>
      </c>
      <c r="C68" s="390" t="s">
        <v>1085</v>
      </c>
      <c r="D68" s="399" t="s">
        <v>1085</v>
      </c>
      <c r="E68" s="402" t="s">
        <v>1085</v>
      </c>
      <c r="F68" s="390" t="s">
        <v>1085</v>
      </c>
      <c r="G68" s="47"/>
    </row>
    <row r="69" spans="1:7" s="48" customFormat="1" x14ac:dyDescent="0.25">
      <c r="A69" s="392" t="str">
        <f>INDEX(Table_Language[#This Row],1,Language_select+1)</f>
        <v>Sprache</v>
      </c>
      <c r="B69" s="390" t="s">
        <v>573</v>
      </c>
      <c r="C69" s="390" t="s">
        <v>574</v>
      </c>
      <c r="D69" s="399" t="s">
        <v>779</v>
      </c>
      <c r="E69" s="402" t="s">
        <v>3159</v>
      </c>
      <c r="F69" s="399" t="s">
        <v>3555</v>
      </c>
      <c r="G69" s="47"/>
    </row>
    <row r="70" spans="1:7" s="48" customFormat="1" x14ac:dyDescent="0.25">
      <c r="A70" s="392" t="str">
        <f>INDEX(Table_Language[#This Row],1,Language_select+1)</f>
        <v>Eigene Zellen</v>
      </c>
      <c r="B70" s="390" t="s">
        <v>868</v>
      </c>
      <c r="C70" s="390" t="s">
        <v>867</v>
      </c>
      <c r="D70" s="399" t="s">
        <v>869</v>
      </c>
      <c r="E70" s="402" t="s">
        <v>3160</v>
      </c>
      <c r="F70" s="399" t="s">
        <v>3556</v>
      </c>
      <c r="G70" s="47"/>
    </row>
    <row r="71" spans="1:7" s="48" customFormat="1" ht="17.399999999999999" x14ac:dyDescent="0.25">
      <c r="A71" s="391" t="str">
        <f>INDEX(Table_Language[#This Row],1,Language_select+1)</f>
        <v>[deprecated] Kontrollkästchen</v>
      </c>
      <c r="B71" s="394" t="s">
        <v>3024</v>
      </c>
      <c r="C71" s="394" t="s">
        <v>576</v>
      </c>
      <c r="D71" s="400" t="s">
        <v>777</v>
      </c>
      <c r="E71" s="401" t="s">
        <v>3161</v>
      </c>
      <c r="F71" s="399" t="s">
        <v>2997</v>
      </c>
      <c r="G71" s="47"/>
    </row>
    <row r="72" spans="1:7" s="48" customFormat="1" x14ac:dyDescent="0.25">
      <c r="A72" s="392" t="str">
        <f>INDEX(Table_Language[#This Row],1,Language_select+1)</f>
        <v>[deprecated] Privat</v>
      </c>
      <c r="B72" s="390" t="s">
        <v>3018</v>
      </c>
      <c r="C72" s="390" t="s">
        <v>578</v>
      </c>
      <c r="D72" s="399" t="s">
        <v>777</v>
      </c>
      <c r="E72" s="402" t="s">
        <v>3162</v>
      </c>
      <c r="F72" s="399" t="s">
        <v>2997</v>
      </c>
      <c r="G72" s="47"/>
    </row>
    <row r="73" spans="1:7" s="48" customFormat="1" x14ac:dyDescent="0.25">
      <c r="A73" s="392" t="str">
        <f>INDEX(Table_Language[#This Row],1,Language_select+1)</f>
        <v>[deprecated] Gewerbe, industrieller Einsatz</v>
      </c>
      <c r="B73" s="390" t="s">
        <v>3019</v>
      </c>
      <c r="C73" s="390" t="s">
        <v>599</v>
      </c>
      <c r="D73" s="399" t="s">
        <v>777</v>
      </c>
      <c r="E73" s="402" t="s">
        <v>3163</v>
      </c>
      <c r="F73" s="399" t="s">
        <v>2997</v>
      </c>
      <c r="G73" s="47"/>
    </row>
    <row r="74" spans="1:7" s="48" customFormat="1" x14ac:dyDescent="0.25">
      <c r="A74" s="392" t="str">
        <f>INDEX(Table_Language[#This Row],1,Language_select+1)</f>
        <v>[deprecated] Anhang VIII</v>
      </c>
      <c r="B74" s="390" t="s">
        <v>3020</v>
      </c>
      <c r="C74" s="390" t="s">
        <v>874</v>
      </c>
      <c r="D74" s="399" t="s">
        <v>777</v>
      </c>
      <c r="E74" s="402" t="s">
        <v>3164</v>
      </c>
      <c r="F74" s="399" t="s">
        <v>2997</v>
      </c>
      <c r="G74" s="47"/>
    </row>
    <row r="75" spans="1:7" s="48" customFormat="1" x14ac:dyDescent="0.25">
      <c r="A75" s="392" t="str">
        <f>INDEX(Table_Language[#This Row],1,Language_select+1)</f>
        <v>[deprecated] Anhang IX</v>
      </c>
      <c r="B75" s="390" t="s">
        <v>3021</v>
      </c>
      <c r="C75" s="390" t="s">
        <v>875</v>
      </c>
      <c r="D75" s="399" t="s">
        <v>777</v>
      </c>
      <c r="E75" s="402" t="s">
        <v>3165</v>
      </c>
      <c r="F75" s="399" t="s">
        <v>2997</v>
      </c>
      <c r="G75" s="47"/>
    </row>
    <row r="76" spans="1:7" s="48" customFormat="1" x14ac:dyDescent="0.25">
      <c r="A76" s="392" t="str">
        <f>INDEX(Table_Language[#This Row],1,Language_select+1)</f>
        <v>[deprecated] Anhang X</v>
      </c>
      <c r="B76" s="390" t="s">
        <v>3022</v>
      </c>
      <c r="C76" s="390" t="s">
        <v>876</v>
      </c>
      <c r="D76" s="399" t="s">
        <v>777</v>
      </c>
      <c r="E76" s="402" t="s">
        <v>3166</v>
      </c>
      <c r="F76" s="399" t="s">
        <v>2997</v>
      </c>
      <c r="G76" s="47"/>
    </row>
    <row r="77" spans="1:7" s="48" customFormat="1" x14ac:dyDescent="0.25">
      <c r="A77" s="392" t="str">
        <f>INDEX(Table_Language[#This Row],1,Language_select+1)</f>
        <v>[deprecated] notifizierte Stelle eingeschaltet</v>
      </c>
      <c r="B77" s="390" t="s">
        <v>3023</v>
      </c>
      <c r="C77" s="390" t="s">
        <v>877</v>
      </c>
      <c r="D77" s="399" t="s">
        <v>777</v>
      </c>
      <c r="E77" s="402" t="s">
        <v>3167</v>
      </c>
      <c r="F77" s="399" t="s">
        <v>2997</v>
      </c>
      <c r="G77" s="47"/>
    </row>
    <row r="78" spans="1:7" s="48" customFormat="1" ht="17.399999999999999" x14ac:dyDescent="0.25">
      <c r="A78" s="391" t="str">
        <f>INDEX(Table_Language[#This Row],1,Language_select+1)</f>
        <v>[deprecated] Text Box</v>
      </c>
      <c r="B78" s="394" t="s">
        <v>3025</v>
      </c>
      <c r="C78" s="394" t="s">
        <v>583</v>
      </c>
      <c r="D78" s="400" t="s">
        <v>777</v>
      </c>
      <c r="E78" s="401" t="s">
        <v>3168</v>
      </c>
      <c r="F78" s="399" t="s">
        <v>2997</v>
      </c>
      <c r="G78" s="47"/>
    </row>
    <row r="79" spans="1:7" s="48" customFormat="1" x14ac:dyDescent="0.25">
      <c r="A79" s="393" t="str">
        <f>INDEX(Table_Language[#This Row],1,Language_select+1)</f>
        <v>[deprecated] Anleitung auf www.maschinenrichtlinie.de</v>
      </c>
      <c r="B79" s="405" t="s">
        <v>3026</v>
      </c>
      <c r="C79" s="405" t="s">
        <v>1098</v>
      </c>
      <c r="D79" s="399" t="s">
        <v>992</v>
      </c>
      <c r="E79" s="406" t="s">
        <v>3169</v>
      </c>
      <c r="F79" s="399" t="s">
        <v>2997</v>
      </c>
      <c r="G79" s="47"/>
    </row>
    <row r="80" spans="1:7" s="48" customFormat="1" ht="42.75" customHeight="1" x14ac:dyDescent="0.25">
      <c r="A80" s="393" t="str">
        <f>INDEX(Table_Language[#This Row],1,Language_select+1)</f>
        <v xml:space="preserve">[deprecated] MBT Risikobeurteilung nach maschinenrichtlinie.de
© MBT Mechtersheimer GbR
Version </v>
      </c>
      <c r="B80" s="405" t="s">
        <v>3027</v>
      </c>
      <c r="C80" s="405" t="s">
        <v>1151</v>
      </c>
      <c r="D80" s="390" t="s">
        <v>1153</v>
      </c>
      <c r="E80" s="406" t="s">
        <v>3170</v>
      </c>
      <c r="F80" s="399" t="s">
        <v>2997</v>
      </c>
      <c r="G80" s="47"/>
    </row>
    <row r="81" spans="1:7" s="48" customFormat="1" ht="39.6" x14ac:dyDescent="0.25">
      <c r="A81" s="393" t="str">
        <f>INDEX(Table_Language[#This Row],1,Language_select+1)</f>
        <v>[deprecated] Lizenz:
CC BY 3.0 DE
Namensnennung 3.0 Deutschland</v>
      </c>
      <c r="B81" s="405" t="s">
        <v>3028</v>
      </c>
      <c r="C81" s="405" t="s">
        <v>1093</v>
      </c>
      <c r="D81" s="390" t="s">
        <v>1094</v>
      </c>
      <c r="E81" s="403" t="s">
        <v>3171</v>
      </c>
      <c r="F81" s="399" t="s">
        <v>2997</v>
      </c>
      <c r="G81" s="47"/>
    </row>
    <row r="82" spans="1:7" s="48" customFormat="1" ht="17.399999999999999" x14ac:dyDescent="0.25">
      <c r="A82" s="391" t="str">
        <f>INDEX(Table_Language[#This Row],1,Language_select+1)</f>
        <v>GSA</v>
      </c>
      <c r="B82" s="394" t="s">
        <v>579</v>
      </c>
      <c r="C82" s="394" t="s">
        <v>580</v>
      </c>
      <c r="D82" s="400" t="s">
        <v>777</v>
      </c>
      <c r="E82" s="407" t="s">
        <v>580</v>
      </c>
      <c r="F82" s="399" t="s">
        <v>2997</v>
      </c>
      <c r="G82" s="47"/>
    </row>
    <row r="83" spans="1:7" s="48" customFormat="1" x14ac:dyDescent="0.25">
      <c r="A83" s="392" t="str">
        <f>INDEX(Table_Language[#This Row],1,Language_select+1)</f>
        <v>Allgemeines</v>
      </c>
      <c r="B83" s="390" t="s">
        <v>185</v>
      </c>
      <c r="C83" s="408" t="s">
        <v>711</v>
      </c>
      <c r="D83" s="399" t="s">
        <v>777</v>
      </c>
      <c r="E83" s="402" t="s">
        <v>3172</v>
      </c>
      <c r="F83" s="399" t="s">
        <v>2997</v>
      </c>
      <c r="G83" s="47"/>
    </row>
    <row r="84" spans="1:7" s="48" customFormat="1" x14ac:dyDescent="0.25">
      <c r="A84" s="392" t="str">
        <f>INDEX(Table_Language[#This Row],1,Language_select+1)</f>
        <v>Grundsätze für die Integration der Sicherheit</v>
      </c>
      <c r="B84" s="390" t="s">
        <v>3</v>
      </c>
      <c r="C84" s="390" t="s">
        <v>602</v>
      </c>
      <c r="D84" s="399" t="s">
        <v>777</v>
      </c>
      <c r="E84" s="402" t="s">
        <v>3173</v>
      </c>
      <c r="F84" s="399" t="s">
        <v>2997</v>
      </c>
      <c r="G84" s="47"/>
    </row>
    <row r="85" spans="1:7" s="48" customFormat="1" x14ac:dyDescent="0.25">
      <c r="A85" s="392" t="str">
        <f>INDEX(Table_Language[#This Row],1,Language_select+1)</f>
        <v>Materialien und Produkte</v>
      </c>
      <c r="B85" s="390" t="s">
        <v>8</v>
      </c>
      <c r="C85" s="390" t="s">
        <v>603</v>
      </c>
      <c r="D85" s="399" t="s">
        <v>777</v>
      </c>
      <c r="E85" s="403" t="s">
        <v>3174</v>
      </c>
      <c r="F85" s="399" t="s">
        <v>2997</v>
      </c>
      <c r="G85" s="47"/>
    </row>
    <row r="86" spans="1:7" s="48" customFormat="1" x14ac:dyDescent="0.25">
      <c r="A86" s="392" t="str">
        <f>INDEX(Table_Language[#This Row],1,Language_select+1)</f>
        <v>Beleuchtung</v>
      </c>
      <c r="B86" s="390" t="s">
        <v>9</v>
      </c>
      <c r="C86" s="390" t="s">
        <v>604</v>
      </c>
      <c r="D86" s="399" t="s">
        <v>777</v>
      </c>
      <c r="E86" s="402" t="s">
        <v>3175</v>
      </c>
      <c r="F86" s="399" t="s">
        <v>2997</v>
      </c>
      <c r="G86" s="47"/>
    </row>
    <row r="87" spans="1:7" s="48" customFormat="1" x14ac:dyDescent="0.25">
      <c r="A87" s="392" t="str">
        <f>INDEX(Table_Language[#This Row],1,Language_select+1)</f>
        <v>Konstruktion der Maschine im Hinblick auf die Handhabung</v>
      </c>
      <c r="B87" s="390" t="s">
        <v>10</v>
      </c>
      <c r="C87" s="390" t="s">
        <v>605</v>
      </c>
      <c r="D87" s="399" t="s">
        <v>777</v>
      </c>
      <c r="E87" s="402" t="s">
        <v>3176</v>
      </c>
      <c r="F87" s="399" t="s">
        <v>2997</v>
      </c>
      <c r="G87" s="47"/>
    </row>
    <row r="88" spans="1:7" s="48" customFormat="1" x14ac:dyDescent="0.25">
      <c r="A88" s="392" t="str">
        <f>INDEX(Table_Language[#This Row],1,Language_select+1)</f>
        <v>Ergonomie</v>
      </c>
      <c r="B88" s="390" t="s">
        <v>11</v>
      </c>
      <c r="C88" s="390" t="s">
        <v>606</v>
      </c>
      <c r="D88" s="399" t="s">
        <v>777</v>
      </c>
      <c r="E88" s="402" t="s">
        <v>11</v>
      </c>
      <c r="F88" s="399" t="s">
        <v>2997</v>
      </c>
      <c r="G88" s="47"/>
    </row>
    <row r="89" spans="1:7" s="48" customFormat="1" x14ac:dyDescent="0.25">
      <c r="A89" s="392" t="str">
        <f>INDEX(Table_Language[#This Row],1,Language_select+1)</f>
        <v>Bedienungsplätze</v>
      </c>
      <c r="B89" s="390" t="s">
        <v>13</v>
      </c>
      <c r="C89" s="390" t="s">
        <v>607</v>
      </c>
      <c r="D89" s="399" t="s">
        <v>777</v>
      </c>
      <c r="E89" s="402" t="s">
        <v>3177</v>
      </c>
      <c r="F89" s="399" t="s">
        <v>2997</v>
      </c>
      <c r="G89" s="47"/>
    </row>
    <row r="90" spans="1:7" s="48" customFormat="1" x14ac:dyDescent="0.25">
      <c r="A90" s="392" t="str">
        <f>INDEX(Table_Language[#This Row],1,Language_select+1)</f>
        <v>Sitze</v>
      </c>
      <c r="B90" s="390" t="s">
        <v>14</v>
      </c>
      <c r="C90" s="390" t="s">
        <v>608</v>
      </c>
      <c r="D90" s="399" t="s">
        <v>777</v>
      </c>
      <c r="E90" s="402" t="s">
        <v>3178</v>
      </c>
      <c r="F90" s="399" t="s">
        <v>2997</v>
      </c>
      <c r="G90" s="47"/>
    </row>
    <row r="91" spans="1:7" s="48" customFormat="1" x14ac:dyDescent="0.25">
      <c r="A91" s="392" t="str">
        <f>INDEX(Table_Language[#This Row],1,Language_select+1)</f>
        <v>Steuerungen und Befehlseinrichtungen</v>
      </c>
      <c r="B91" s="390" t="s">
        <v>300</v>
      </c>
      <c r="C91" s="390" t="s">
        <v>712</v>
      </c>
      <c r="D91" s="399" t="s">
        <v>777</v>
      </c>
      <c r="E91" s="402" t="s">
        <v>3179</v>
      </c>
      <c r="F91" s="399" t="s">
        <v>2997</v>
      </c>
      <c r="G91" s="47"/>
    </row>
    <row r="92" spans="1:7" s="48" customFormat="1" x14ac:dyDescent="0.25">
      <c r="A92" s="392" t="str">
        <f>INDEX(Table_Language[#This Row],1,Language_select+1)</f>
        <v xml:space="preserve">Sicherheit und Zuverlässigkeit von Steuerungen </v>
      </c>
      <c r="B92" s="390" t="s">
        <v>18</v>
      </c>
      <c r="C92" s="390" t="s">
        <v>609</v>
      </c>
      <c r="D92" s="399" t="s">
        <v>777</v>
      </c>
      <c r="E92" s="402" t="s">
        <v>3180</v>
      </c>
      <c r="F92" s="399" t="s">
        <v>2997</v>
      </c>
      <c r="G92" s="47"/>
    </row>
    <row r="93" spans="1:7" s="48" customFormat="1" x14ac:dyDescent="0.25">
      <c r="A93" s="392" t="str">
        <f>INDEX(Table_Language[#This Row],1,Language_select+1)</f>
        <v xml:space="preserve">Stellteile </v>
      </c>
      <c r="B93" s="390" t="s">
        <v>19</v>
      </c>
      <c r="C93" s="390" t="s">
        <v>610</v>
      </c>
      <c r="D93" s="399" t="s">
        <v>777</v>
      </c>
      <c r="E93" s="402" t="s">
        <v>3181</v>
      </c>
      <c r="F93" s="399" t="s">
        <v>2997</v>
      </c>
      <c r="G93" s="47"/>
    </row>
    <row r="94" spans="1:7" s="48" customFormat="1" x14ac:dyDescent="0.25">
      <c r="A94" s="392" t="str">
        <f>INDEX(Table_Language[#This Row],1,Language_select+1)</f>
        <v xml:space="preserve">Ingangsetzen </v>
      </c>
      <c r="B94" s="390" t="s">
        <v>20</v>
      </c>
      <c r="C94" s="390" t="s">
        <v>611</v>
      </c>
      <c r="D94" s="399" t="s">
        <v>777</v>
      </c>
      <c r="E94" s="402" t="s">
        <v>3182</v>
      </c>
      <c r="F94" s="399" t="s">
        <v>2997</v>
      </c>
      <c r="G94" s="47"/>
    </row>
    <row r="95" spans="1:7" s="48" customFormat="1" x14ac:dyDescent="0.25">
      <c r="A95" s="392" t="str">
        <f>INDEX(Table_Language[#This Row],1,Language_select+1)</f>
        <v xml:space="preserve">Stillsetzen </v>
      </c>
      <c r="B95" s="390" t="s">
        <v>21</v>
      </c>
      <c r="C95" s="390" t="s">
        <v>612</v>
      </c>
      <c r="D95" s="399" t="s">
        <v>777</v>
      </c>
      <c r="E95" s="402" t="s">
        <v>3183</v>
      </c>
      <c r="F95" s="399" t="s">
        <v>2997</v>
      </c>
      <c r="G95" s="47"/>
    </row>
    <row r="96" spans="1:7" s="48" customFormat="1" x14ac:dyDescent="0.25">
      <c r="A96" s="392" t="str">
        <f>INDEX(Table_Language[#This Row],1,Language_select+1)</f>
        <v xml:space="preserve">Normales Stillsetzen </v>
      </c>
      <c r="B96" s="390" t="s">
        <v>22</v>
      </c>
      <c r="C96" s="390" t="s">
        <v>613</v>
      </c>
      <c r="D96" s="399" t="s">
        <v>777</v>
      </c>
      <c r="E96" s="402" t="s">
        <v>3184</v>
      </c>
      <c r="F96" s="399" t="s">
        <v>2997</v>
      </c>
      <c r="G96" s="47"/>
    </row>
    <row r="97" spans="1:7" s="48" customFormat="1" x14ac:dyDescent="0.25">
      <c r="A97" s="392" t="str">
        <f>INDEX(Table_Language[#This Row],1,Language_select+1)</f>
        <v xml:space="preserve">Betriebsbedingtes Stillsetzen </v>
      </c>
      <c r="B97" s="390" t="s">
        <v>23</v>
      </c>
      <c r="C97" s="390" t="s">
        <v>614</v>
      </c>
      <c r="D97" s="399" t="s">
        <v>777</v>
      </c>
      <c r="E97" s="402" t="s">
        <v>3185</v>
      </c>
      <c r="F97" s="399" t="s">
        <v>2997</v>
      </c>
      <c r="G97" s="47"/>
    </row>
    <row r="98" spans="1:7" s="48" customFormat="1" x14ac:dyDescent="0.25">
      <c r="A98" s="392" t="str">
        <f>INDEX(Table_Language[#This Row],1,Language_select+1)</f>
        <v xml:space="preserve">Stillsetzen im Notfall </v>
      </c>
      <c r="B98" s="390" t="s">
        <v>24</v>
      </c>
      <c r="C98" s="390" t="s">
        <v>615</v>
      </c>
      <c r="D98" s="399" t="s">
        <v>777</v>
      </c>
      <c r="E98" s="402" t="s">
        <v>3186</v>
      </c>
      <c r="F98" s="399" t="s">
        <v>2997</v>
      </c>
      <c r="G98" s="47"/>
    </row>
    <row r="99" spans="1:7" s="48" customFormat="1" x14ac:dyDescent="0.25">
      <c r="A99" s="392" t="str">
        <f>INDEX(Table_Language[#This Row],1,Language_select+1)</f>
        <v xml:space="preserve">Gesamtheit von Maschinen </v>
      </c>
      <c r="B99" s="390" t="s">
        <v>25</v>
      </c>
      <c r="C99" s="390" t="s">
        <v>616</v>
      </c>
      <c r="D99" s="399" t="s">
        <v>777</v>
      </c>
      <c r="E99" s="402" t="s">
        <v>3187</v>
      </c>
      <c r="F99" s="399" t="s">
        <v>2997</v>
      </c>
      <c r="G99" s="47"/>
    </row>
    <row r="100" spans="1:7" s="48" customFormat="1" x14ac:dyDescent="0.25">
      <c r="A100" s="392" t="str">
        <f>INDEX(Table_Language[#This Row],1,Language_select+1)</f>
        <v xml:space="preserve">Wahl der Steuerungs- oder Betriebsarten </v>
      </c>
      <c r="B100" s="390" t="s">
        <v>33</v>
      </c>
      <c r="C100" s="390" t="s">
        <v>617</v>
      </c>
      <c r="D100" s="399" t="s">
        <v>777</v>
      </c>
      <c r="E100" s="402" t="s">
        <v>3188</v>
      </c>
      <c r="F100" s="399" t="s">
        <v>2997</v>
      </c>
      <c r="G100" s="47"/>
    </row>
    <row r="101" spans="1:7" s="48" customFormat="1" x14ac:dyDescent="0.25">
      <c r="A101" s="392" t="str">
        <f>INDEX(Table_Language[#This Row],1,Language_select+1)</f>
        <v xml:space="preserve">Störung der Energieversorgung </v>
      </c>
      <c r="B101" s="390" t="s">
        <v>34</v>
      </c>
      <c r="C101" s="390" t="s">
        <v>618</v>
      </c>
      <c r="D101" s="399" t="s">
        <v>777</v>
      </c>
      <c r="E101" s="402" t="s">
        <v>3189</v>
      </c>
      <c r="F101" s="399" t="s">
        <v>2997</v>
      </c>
      <c r="G101" s="47"/>
    </row>
    <row r="102" spans="1:7" s="48" customFormat="1" x14ac:dyDescent="0.25">
      <c r="A102" s="392" t="str">
        <f>INDEX(Table_Language[#This Row],1,Language_select+1)</f>
        <v xml:space="preserve">Schutzmaßnahmen gegen mechanische Gefährdungen </v>
      </c>
      <c r="B102" s="390" t="s">
        <v>1095</v>
      </c>
      <c r="C102" s="390" t="s">
        <v>685</v>
      </c>
      <c r="D102" s="399" t="s">
        <v>777</v>
      </c>
      <c r="E102" s="402" t="s">
        <v>3190</v>
      </c>
      <c r="F102" s="399" t="s">
        <v>2997</v>
      </c>
      <c r="G102" s="47"/>
    </row>
    <row r="103" spans="1:7" s="48" customFormat="1" x14ac:dyDescent="0.25">
      <c r="A103" s="392" t="str">
        <f>INDEX(Table_Language[#This Row],1,Language_select+1)</f>
        <v xml:space="preserve">Risiko des Verlusts der Standsicherheit </v>
      </c>
      <c r="B103" s="390" t="s">
        <v>35</v>
      </c>
      <c r="C103" s="390" t="s">
        <v>619</v>
      </c>
      <c r="D103" s="399" t="s">
        <v>777</v>
      </c>
      <c r="E103" s="402" t="s">
        <v>3191</v>
      </c>
      <c r="F103" s="399" t="s">
        <v>2997</v>
      </c>
      <c r="G103" s="47"/>
    </row>
    <row r="104" spans="1:7" s="48" customFormat="1" x14ac:dyDescent="0.25">
      <c r="A104" s="392" t="str">
        <f>INDEX(Table_Language[#This Row],1,Language_select+1)</f>
        <v xml:space="preserve">Bruchrisiko beim Betrieb </v>
      </c>
      <c r="B104" s="390" t="s">
        <v>36</v>
      </c>
      <c r="C104" s="390" t="s">
        <v>620</v>
      </c>
      <c r="D104" s="399" t="s">
        <v>777</v>
      </c>
      <c r="E104" s="402" t="s">
        <v>3192</v>
      </c>
      <c r="F104" s="399" t="s">
        <v>2997</v>
      </c>
      <c r="G104" s="47"/>
    </row>
    <row r="105" spans="1:7" s="48" customFormat="1" ht="26.4" x14ac:dyDescent="0.25">
      <c r="A105" s="392" t="str">
        <f>INDEX(Table_Language[#This Row],1,Language_select+1)</f>
        <v xml:space="preserve">Risiken durch herabfallende oder herausgeschleuderte Gegenstände </v>
      </c>
      <c r="B105" s="390" t="s">
        <v>37</v>
      </c>
      <c r="C105" s="390" t="s">
        <v>621</v>
      </c>
      <c r="D105" s="399" t="s">
        <v>777</v>
      </c>
      <c r="E105" s="402" t="s">
        <v>3193</v>
      </c>
      <c r="F105" s="399" t="s">
        <v>2997</v>
      </c>
      <c r="G105" s="47"/>
    </row>
    <row r="106" spans="1:7" s="48" customFormat="1" x14ac:dyDescent="0.25">
      <c r="A106" s="392" t="str">
        <f>INDEX(Table_Language[#This Row],1,Language_select+1)</f>
        <v xml:space="preserve">Risiken durch Oberflächen, Kanten und Ecken </v>
      </c>
      <c r="B106" s="390" t="s">
        <v>38</v>
      </c>
      <c r="C106" s="390" t="s">
        <v>622</v>
      </c>
      <c r="D106" s="399" t="s">
        <v>777</v>
      </c>
      <c r="E106" s="402" t="s">
        <v>3194</v>
      </c>
      <c r="F106" s="399" t="s">
        <v>2997</v>
      </c>
      <c r="G106" s="47"/>
    </row>
    <row r="107" spans="1:7" s="48" customFormat="1" x14ac:dyDescent="0.25">
      <c r="A107" s="392" t="str">
        <f>INDEX(Table_Language[#This Row],1,Language_select+1)</f>
        <v xml:space="preserve">Risiken durch mehrfach kombinierte Maschinen </v>
      </c>
      <c r="B107" s="390" t="s">
        <v>39</v>
      </c>
      <c r="C107" s="390" t="s">
        <v>623</v>
      </c>
      <c r="D107" s="399" t="s">
        <v>777</v>
      </c>
      <c r="E107" s="402" t="s">
        <v>3195</v>
      </c>
      <c r="F107" s="399" t="s">
        <v>2997</v>
      </c>
      <c r="G107" s="47"/>
    </row>
    <row r="108" spans="1:7" s="48" customFormat="1" x14ac:dyDescent="0.25">
      <c r="A108" s="392" t="str">
        <f>INDEX(Table_Language[#This Row],1,Language_select+1)</f>
        <v xml:space="preserve">Risiken durch Änderung der Verwendungsbedingungen </v>
      </c>
      <c r="B108" s="390" t="s">
        <v>40</v>
      </c>
      <c r="C108" s="390" t="s">
        <v>624</v>
      </c>
      <c r="D108" s="399" t="s">
        <v>777</v>
      </c>
      <c r="E108" s="402" t="s">
        <v>3196</v>
      </c>
      <c r="F108" s="399" t="s">
        <v>2997</v>
      </c>
      <c r="G108" s="47"/>
    </row>
    <row r="109" spans="1:7" s="48" customFormat="1" x14ac:dyDescent="0.25">
      <c r="A109" s="392" t="str">
        <f>INDEX(Table_Language[#This Row],1,Language_select+1)</f>
        <v xml:space="preserve">Risiken durch bewegliche Teile </v>
      </c>
      <c r="B109" s="390" t="s">
        <v>41</v>
      </c>
      <c r="C109" s="390" t="s">
        <v>625</v>
      </c>
      <c r="D109" s="399" t="s">
        <v>777</v>
      </c>
      <c r="E109" s="403" t="s">
        <v>3197</v>
      </c>
      <c r="F109" s="399" t="s">
        <v>2997</v>
      </c>
      <c r="G109" s="47"/>
    </row>
    <row r="110" spans="1:7" s="48" customFormat="1" ht="26.4" x14ac:dyDescent="0.25">
      <c r="A110" s="392" t="str">
        <f>INDEX(Table_Language[#This Row],1,Language_select+1)</f>
        <v xml:space="preserve">Wahl der Schutzeinrichtungen gegen Risiken durch bewegliche Teile </v>
      </c>
      <c r="B110" s="390" t="s">
        <v>42</v>
      </c>
      <c r="C110" s="390" t="s">
        <v>626</v>
      </c>
      <c r="D110" s="399" t="s">
        <v>777</v>
      </c>
      <c r="E110" s="402" t="s">
        <v>3198</v>
      </c>
      <c r="F110" s="399" t="s">
        <v>2997</v>
      </c>
      <c r="G110" s="47"/>
    </row>
    <row r="111" spans="1:7" s="48" customFormat="1" x14ac:dyDescent="0.25">
      <c r="A111" s="392" t="str">
        <f>INDEX(Table_Language[#This Row],1,Language_select+1)</f>
        <v xml:space="preserve">Bewegliche Teile der Kraftübertragung </v>
      </c>
      <c r="B111" s="390" t="s">
        <v>43</v>
      </c>
      <c r="C111" s="390" t="s">
        <v>627</v>
      </c>
      <c r="D111" s="399" t="s">
        <v>777</v>
      </c>
      <c r="E111" s="402" t="s">
        <v>3199</v>
      </c>
      <c r="F111" s="399" t="s">
        <v>2997</v>
      </c>
      <c r="G111" s="47"/>
    </row>
    <row r="112" spans="1:7" s="48" customFormat="1" x14ac:dyDescent="0.25">
      <c r="A112" s="392" t="str">
        <f>INDEX(Table_Language[#This Row],1,Language_select+1)</f>
        <v xml:space="preserve">Bewegliche Teile, die am Arbeitsprozess beteiligt sind </v>
      </c>
      <c r="B112" s="390" t="s">
        <v>44</v>
      </c>
      <c r="C112" s="390" t="s">
        <v>628</v>
      </c>
      <c r="D112" s="399" t="s">
        <v>777</v>
      </c>
      <c r="E112" s="402" t="s">
        <v>3200</v>
      </c>
      <c r="F112" s="399" t="s">
        <v>2997</v>
      </c>
      <c r="G112" s="47"/>
    </row>
    <row r="113" spans="1:7" s="48" customFormat="1" x14ac:dyDescent="0.25">
      <c r="A113" s="392" t="str">
        <f>INDEX(Table_Language[#This Row],1,Language_select+1)</f>
        <v xml:space="preserve">Risiko unkontrollierter Bewegungen </v>
      </c>
      <c r="B113" s="390" t="s">
        <v>45</v>
      </c>
      <c r="C113" s="390" t="s">
        <v>629</v>
      </c>
      <c r="D113" s="399" t="s">
        <v>777</v>
      </c>
      <c r="E113" s="402" t="s">
        <v>3201</v>
      </c>
      <c r="F113" s="399" t="s">
        <v>2997</v>
      </c>
      <c r="G113" s="47"/>
    </row>
    <row r="114" spans="1:7" s="48" customFormat="1" x14ac:dyDescent="0.25">
      <c r="A114" s="392" t="str">
        <f>INDEX(Table_Language[#This Row],1,Language_select+1)</f>
        <v xml:space="preserve">Anforderungen an Schutzeinrichtungen </v>
      </c>
      <c r="B114" s="390" t="s">
        <v>301</v>
      </c>
      <c r="C114" s="390" t="s">
        <v>713</v>
      </c>
      <c r="D114" s="399" t="s">
        <v>777</v>
      </c>
      <c r="E114" s="402" t="s">
        <v>3202</v>
      </c>
      <c r="F114" s="399" t="s">
        <v>2997</v>
      </c>
      <c r="G114" s="47"/>
    </row>
    <row r="115" spans="1:7" s="48" customFormat="1" x14ac:dyDescent="0.25">
      <c r="A115" s="392" t="str">
        <f>INDEX(Table_Language[#This Row],1,Language_select+1)</f>
        <v xml:space="preserve">Allgemeine Anforderungen </v>
      </c>
      <c r="B115" s="390" t="s">
        <v>46</v>
      </c>
      <c r="C115" s="390" t="s">
        <v>630</v>
      </c>
      <c r="D115" s="399" t="s">
        <v>777</v>
      </c>
      <c r="E115" s="402" t="s">
        <v>3203</v>
      </c>
      <c r="F115" s="399" t="s">
        <v>2997</v>
      </c>
      <c r="G115" s="47"/>
    </row>
    <row r="116" spans="1:7" s="48" customFormat="1" x14ac:dyDescent="0.25">
      <c r="A116" s="392" t="str">
        <f>INDEX(Table_Language[#This Row],1,Language_select+1)</f>
        <v xml:space="preserve">Besondere Anforderungen an trennende Schutzeinrichtungen </v>
      </c>
      <c r="B116" s="390" t="s">
        <v>47</v>
      </c>
      <c r="C116" s="390" t="s">
        <v>631</v>
      </c>
      <c r="D116" s="399" t="s">
        <v>777</v>
      </c>
      <c r="E116" s="402" t="s">
        <v>3204</v>
      </c>
      <c r="F116" s="399" t="s">
        <v>2997</v>
      </c>
      <c r="G116" s="47"/>
    </row>
    <row r="117" spans="1:7" s="48" customFormat="1" x14ac:dyDescent="0.25">
      <c r="A117" s="392" t="str">
        <f>INDEX(Table_Language[#This Row],1,Language_select+1)</f>
        <v xml:space="preserve">Feststehende trennende Schutzeinrichtungen </v>
      </c>
      <c r="B117" s="390" t="s">
        <v>65</v>
      </c>
      <c r="C117" s="390" t="s">
        <v>632</v>
      </c>
      <c r="D117" s="399" t="s">
        <v>777</v>
      </c>
      <c r="E117" s="402" t="s">
        <v>3205</v>
      </c>
      <c r="F117" s="399" t="s">
        <v>2997</v>
      </c>
      <c r="G117" s="47"/>
    </row>
    <row r="118" spans="1:7" s="48" customFormat="1" x14ac:dyDescent="0.25">
      <c r="A118" s="392" t="str">
        <f>INDEX(Table_Language[#This Row],1,Language_select+1)</f>
        <v xml:space="preserve">Bewegliche trennende Schutzeinrichtungen mit Verriegelung </v>
      </c>
      <c r="B118" s="390" t="s">
        <v>66</v>
      </c>
      <c r="C118" s="390" t="s">
        <v>633</v>
      </c>
      <c r="D118" s="399" t="s">
        <v>777</v>
      </c>
      <c r="E118" s="402" t="s">
        <v>3206</v>
      </c>
      <c r="F118" s="399" t="s">
        <v>2997</v>
      </c>
      <c r="G118" s="47"/>
    </row>
    <row r="119" spans="1:7" s="48" customFormat="1" x14ac:dyDescent="0.25">
      <c r="A119" s="392" t="str">
        <f>INDEX(Table_Language[#This Row],1,Language_select+1)</f>
        <v xml:space="preserve">Zugangsbeschränkende verstellbare Schutzeinrichtungen </v>
      </c>
      <c r="B119" s="390" t="s">
        <v>67</v>
      </c>
      <c r="C119" s="390" t="s">
        <v>634</v>
      </c>
      <c r="D119" s="399" t="s">
        <v>777</v>
      </c>
      <c r="E119" s="402" t="s">
        <v>3207</v>
      </c>
      <c r="F119" s="399" t="s">
        <v>2997</v>
      </c>
      <c r="G119" s="47"/>
    </row>
    <row r="120" spans="1:7" s="48" customFormat="1" ht="26.4" x14ac:dyDescent="0.25">
      <c r="A120" s="392" t="str">
        <f>INDEX(Table_Language[#This Row],1,Language_select+1)</f>
        <v xml:space="preserve">Besondere Anforderungen an nichttrennende Schutzeinrichtungen </v>
      </c>
      <c r="B120" s="390" t="s">
        <v>68</v>
      </c>
      <c r="C120" s="390" t="s">
        <v>635</v>
      </c>
      <c r="D120" s="399" t="s">
        <v>777</v>
      </c>
      <c r="E120" s="402" t="s">
        <v>3208</v>
      </c>
      <c r="F120" s="399" t="s">
        <v>2997</v>
      </c>
      <c r="G120" s="47"/>
    </row>
    <row r="121" spans="1:7" s="48" customFormat="1" x14ac:dyDescent="0.25">
      <c r="A121" s="392" t="str">
        <f>INDEX(Table_Language[#This Row],1,Language_select+1)</f>
        <v xml:space="preserve">Risiken durch sonstige Gefährdungen </v>
      </c>
      <c r="B121" s="390" t="s">
        <v>302</v>
      </c>
      <c r="C121" s="390" t="s">
        <v>714</v>
      </c>
      <c r="D121" s="399" t="s">
        <v>777</v>
      </c>
      <c r="E121" s="402" t="s">
        <v>3209</v>
      </c>
      <c r="F121" s="399" t="s">
        <v>2997</v>
      </c>
      <c r="G121" s="47"/>
    </row>
    <row r="122" spans="1:7" s="48" customFormat="1" x14ac:dyDescent="0.25">
      <c r="A122" s="392" t="str">
        <f>INDEX(Table_Language[#This Row],1,Language_select+1)</f>
        <v xml:space="preserve">Elektrische Energieversorgung </v>
      </c>
      <c r="B122" s="390" t="s">
        <v>74</v>
      </c>
      <c r="C122" s="390" t="s">
        <v>636</v>
      </c>
      <c r="D122" s="399" t="s">
        <v>777</v>
      </c>
      <c r="E122" s="402" t="s">
        <v>3210</v>
      </c>
      <c r="F122" s="399" t="s">
        <v>2997</v>
      </c>
      <c r="G122" s="47"/>
    </row>
    <row r="123" spans="1:7" s="48" customFormat="1" x14ac:dyDescent="0.25">
      <c r="A123" s="392" t="str">
        <f>INDEX(Table_Language[#This Row],1,Language_select+1)</f>
        <v xml:space="preserve">Statische Elektrizität </v>
      </c>
      <c r="B123" s="390" t="s">
        <v>75</v>
      </c>
      <c r="C123" s="390" t="s">
        <v>637</v>
      </c>
      <c r="D123" s="399" t="s">
        <v>777</v>
      </c>
      <c r="E123" s="402" t="s">
        <v>3211</v>
      </c>
      <c r="F123" s="399" t="s">
        <v>2997</v>
      </c>
      <c r="G123" s="47"/>
    </row>
    <row r="124" spans="1:7" s="48" customFormat="1" x14ac:dyDescent="0.25">
      <c r="A124" s="392" t="str">
        <f>INDEX(Table_Language[#This Row],1,Language_select+1)</f>
        <v xml:space="preserve">Nichtelektrische Energieversorgung </v>
      </c>
      <c r="B124" s="390" t="s">
        <v>76</v>
      </c>
      <c r="C124" s="390" t="s">
        <v>638</v>
      </c>
      <c r="D124" s="399" t="s">
        <v>777</v>
      </c>
      <c r="E124" s="402" t="s">
        <v>3212</v>
      </c>
      <c r="F124" s="399" t="s">
        <v>2997</v>
      </c>
      <c r="G124" s="47"/>
    </row>
    <row r="125" spans="1:7" s="48" customFormat="1" x14ac:dyDescent="0.25">
      <c r="A125" s="392" t="str">
        <f>INDEX(Table_Language[#This Row],1,Language_select+1)</f>
        <v xml:space="preserve">Montagefehler </v>
      </c>
      <c r="B125" s="390" t="s">
        <v>77</v>
      </c>
      <c r="C125" s="390" t="s">
        <v>639</v>
      </c>
      <c r="D125" s="399" t="s">
        <v>777</v>
      </c>
      <c r="E125" s="402" t="s">
        <v>3213</v>
      </c>
      <c r="F125" s="399" t="s">
        <v>2997</v>
      </c>
      <c r="G125" s="47"/>
    </row>
    <row r="126" spans="1:7" s="48" customFormat="1" x14ac:dyDescent="0.25">
      <c r="A126" s="392" t="str">
        <f>INDEX(Table_Language[#This Row],1,Language_select+1)</f>
        <v xml:space="preserve">Extreme Temperaturen </v>
      </c>
      <c r="B126" s="390" t="s">
        <v>78</v>
      </c>
      <c r="C126" s="390" t="s">
        <v>640</v>
      </c>
      <c r="D126" s="399" t="s">
        <v>777</v>
      </c>
      <c r="E126" s="403" t="s">
        <v>78</v>
      </c>
      <c r="F126" s="399" t="s">
        <v>2997</v>
      </c>
      <c r="G126" s="47"/>
    </row>
    <row r="127" spans="1:7" s="48" customFormat="1" x14ac:dyDescent="0.25">
      <c r="A127" s="392" t="str">
        <f>INDEX(Table_Language[#This Row],1,Language_select+1)</f>
        <v xml:space="preserve">Brand </v>
      </c>
      <c r="B127" s="390" t="s">
        <v>79</v>
      </c>
      <c r="C127" s="390" t="s">
        <v>641</v>
      </c>
      <c r="D127" s="399" t="s">
        <v>777</v>
      </c>
      <c r="E127" s="402" t="s">
        <v>251</v>
      </c>
      <c r="F127" s="399" t="s">
        <v>2997</v>
      </c>
      <c r="G127" s="47"/>
    </row>
    <row r="128" spans="1:7" s="48" customFormat="1" x14ac:dyDescent="0.25">
      <c r="A128" s="392" t="str">
        <f>INDEX(Table_Language[#This Row],1,Language_select+1)</f>
        <v xml:space="preserve">Explosion </v>
      </c>
      <c r="B128" s="390" t="s">
        <v>80</v>
      </c>
      <c r="C128" s="390" t="s">
        <v>347</v>
      </c>
      <c r="D128" s="399" t="s">
        <v>777</v>
      </c>
      <c r="E128" s="402" t="s">
        <v>3214</v>
      </c>
      <c r="F128" s="399" t="s">
        <v>2997</v>
      </c>
      <c r="G128" s="47"/>
    </row>
    <row r="129" spans="1:7" s="48" customFormat="1" x14ac:dyDescent="0.25">
      <c r="A129" s="392" t="str">
        <f>INDEX(Table_Language[#This Row],1,Language_select+1)</f>
        <v xml:space="preserve">Lärm </v>
      </c>
      <c r="B129" s="390" t="s">
        <v>81</v>
      </c>
      <c r="C129" s="390" t="s">
        <v>642</v>
      </c>
      <c r="D129" s="399" t="s">
        <v>777</v>
      </c>
      <c r="E129" s="402" t="s">
        <v>3215</v>
      </c>
      <c r="F129" s="399" t="s">
        <v>2997</v>
      </c>
      <c r="G129" s="47"/>
    </row>
    <row r="130" spans="1:7" s="48" customFormat="1" x14ac:dyDescent="0.25">
      <c r="A130" s="392" t="str">
        <f>INDEX(Table_Language[#This Row],1,Language_select+1)</f>
        <v xml:space="preserve">Vibrationen </v>
      </c>
      <c r="B130" s="390" t="s">
        <v>82</v>
      </c>
      <c r="C130" s="390" t="s">
        <v>643</v>
      </c>
      <c r="D130" s="399" t="s">
        <v>777</v>
      </c>
      <c r="E130" s="402" t="s">
        <v>3216</v>
      </c>
      <c r="F130" s="399" t="s">
        <v>2997</v>
      </c>
      <c r="G130" s="47"/>
    </row>
    <row r="131" spans="1:7" s="48" customFormat="1" x14ac:dyDescent="0.25">
      <c r="A131" s="392" t="str">
        <f>INDEX(Table_Language[#This Row],1,Language_select+1)</f>
        <v xml:space="preserve">Strahlung </v>
      </c>
      <c r="B131" s="390" t="s">
        <v>83</v>
      </c>
      <c r="C131" s="390" t="s">
        <v>644</v>
      </c>
      <c r="D131" s="399" t="s">
        <v>777</v>
      </c>
      <c r="E131" s="402" t="s">
        <v>3217</v>
      </c>
      <c r="F131" s="399" t="s">
        <v>2997</v>
      </c>
      <c r="G131" s="47"/>
    </row>
    <row r="132" spans="1:7" s="48" customFormat="1" x14ac:dyDescent="0.25">
      <c r="A132" s="392" t="str">
        <f>INDEX(Table_Language[#This Row],1,Language_select+1)</f>
        <v xml:space="preserve">Strahlung von außen </v>
      </c>
      <c r="B132" s="390" t="s">
        <v>84</v>
      </c>
      <c r="C132" s="390" t="s">
        <v>645</v>
      </c>
      <c r="D132" s="399" t="s">
        <v>777</v>
      </c>
      <c r="E132" s="402" t="s">
        <v>3218</v>
      </c>
      <c r="F132" s="399" t="s">
        <v>2997</v>
      </c>
      <c r="G132" s="47"/>
    </row>
    <row r="133" spans="1:7" s="48" customFormat="1" x14ac:dyDescent="0.25">
      <c r="A133" s="392" t="str">
        <f>INDEX(Table_Language[#This Row],1,Language_select+1)</f>
        <v xml:space="preserve">Laserstrahlung </v>
      </c>
      <c r="B133" s="390" t="s">
        <v>85</v>
      </c>
      <c r="C133" s="390" t="s">
        <v>646</v>
      </c>
      <c r="D133" s="399" t="s">
        <v>777</v>
      </c>
      <c r="E133" s="402" t="s">
        <v>3219</v>
      </c>
      <c r="F133" s="399" t="s">
        <v>2997</v>
      </c>
      <c r="G133" s="47"/>
    </row>
    <row r="134" spans="1:7" s="48" customFormat="1" x14ac:dyDescent="0.25">
      <c r="A134" s="392" t="str">
        <f>INDEX(Table_Language[#This Row],1,Language_select+1)</f>
        <v xml:space="preserve">Emission gefährlicher Werkstoffe und Substanzen </v>
      </c>
      <c r="B134" s="390" t="s">
        <v>86</v>
      </c>
      <c r="C134" s="390" t="s">
        <v>647</v>
      </c>
      <c r="D134" s="399" t="s">
        <v>777</v>
      </c>
      <c r="E134" s="402" t="s">
        <v>3220</v>
      </c>
      <c r="F134" s="399" t="s">
        <v>2997</v>
      </c>
      <c r="G134" s="47"/>
    </row>
    <row r="135" spans="1:7" s="48" customFormat="1" x14ac:dyDescent="0.25">
      <c r="A135" s="392" t="str">
        <f>INDEX(Table_Language[#This Row],1,Language_select+1)</f>
        <v>Risiko, in einer Maschine eingeschlossen zu werden</v>
      </c>
      <c r="B135" s="390" t="s">
        <v>87</v>
      </c>
      <c r="C135" s="390" t="s">
        <v>648</v>
      </c>
      <c r="D135" s="399" t="s">
        <v>777</v>
      </c>
      <c r="E135" s="402" t="s">
        <v>3221</v>
      </c>
      <c r="F135" s="399" t="s">
        <v>2997</v>
      </c>
      <c r="G135" s="47"/>
    </row>
    <row r="136" spans="1:7" s="48" customFormat="1" x14ac:dyDescent="0.25">
      <c r="A136" s="392" t="str">
        <f>INDEX(Table_Language[#This Row],1,Language_select+1)</f>
        <v xml:space="preserve">Ausrutsch-, Stolper- und Sturzrisiko </v>
      </c>
      <c r="B136" s="390" t="s">
        <v>93</v>
      </c>
      <c r="C136" s="390" t="s">
        <v>649</v>
      </c>
      <c r="D136" s="399" t="s">
        <v>777</v>
      </c>
      <c r="E136" s="402" t="s">
        <v>3222</v>
      </c>
      <c r="F136" s="399" t="s">
        <v>2997</v>
      </c>
      <c r="G136" s="47"/>
    </row>
    <row r="137" spans="1:7" s="48" customFormat="1" x14ac:dyDescent="0.25">
      <c r="A137" s="392" t="str">
        <f>INDEX(Table_Language[#This Row],1,Language_select+1)</f>
        <v xml:space="preserve">Blitzschlag </v>
      </c>
      <c r="B137" s="390" t="s">
        <v>94</v>
      </c>
      <c r="C137" s="390" t="s">
        <v>650</v>
      </c>
      <c r="D137" s="399" t="s">
        <v>777</v>
      </c>
      <c r="E137" s="402" t="s">
        <v>3223</v>
      </c>
      <c r="F137" s="399" t="s">
        <v>2997</v>
      </c>
      <c r="G137" s="47"/>
    </row>
    <row r="138" spans="1:7" s="48" customFormat="1" x14ac:dyDescent="0.25">
      <c r="A138" s="392" t="str">
        <f>INDEX(Table_Language[#This Row],1,Language_select+1)</f>
        <v xml:space="preserve">Instandhaltung </v>
      </c>
      <c r="B138" s="390" t="s">
        <v>298</v>
      </c>
      <c r="C138" s="390" t="s">
        <v>715</v>
      </c>
      <c r="D138" s="399" t="s">
        <v>777</v>
      </c>
      <c r="E138" s="402" t="s">
        <v>3224</v>
      </c>
      <c r="F138" s="399" t="s">
        <v>2997</v>
      </c>
      <c r="G138" s="47"/>
    </row>
    <row r="139" spans="1:7" s="48" customFormat="1" x14ac:dyDescent="0.25">
      <c r="A139" s="392" t="str">
        <f>INDEX(Table_Language[#This Row],1,Language_select+1)</f>
        <v xml:space="preserve">Wartung der Maschine </v>
      </c>
      <c r="B139" s="390" t="s">
        <v>95</v>
      </c>
      <c r="C139" s="390" t="s">
        <v>651</v>
      </c>
      <c r="D139" s="399" t="s">
        <v>777</v>
      </c>
      <c r="E139" s="402" t="s">
        <v>3225</v>
      </c>
      <c r="F139" s="399" t="s">
        <v>2997</v>
      </c>
      <c r="G139" s="47"/>
    </row>
    <row r="140" spans="1:7" s="48" customFormat="1" ht="26.4" x14ac:dyDescent="0.25">
      <c r="A140" s="392" t="str">
        <f>INDEX(Table_Language[#This Row],1,Language_select+1)</f>
        <v xml:space="preserve">Zugang zu den Bedienungsständen und den Eingriffspunkten für die Instandhaltung </v>
      </c>
      <c r="B140" s="390" t="s">
        <v>96</v>
      </c>
      <c r="C140" s="390" t="s">
        <v>652</v>
      </c>
      <c r="D140" s="399" t="s">
        <v>777</v>
      </c>
      <c r="E140" s="402" t="s">
        <v>3226</v>
      </c>
      <c r="F140" s="399" t="s">
        <v>2997</v>
      </c>
      <c r="G140" s="47"/>
    </row>
    <row r="141" spans="1:7" s="48" customFormat="1" x14ac:dyDescent="0.25">
      <c r="A141" s="392" t="str">
        <f>INDEX(Table_Language[#This Row],1,Language_select+1)</f>
        <v xml:space="preserve">Trennung von den Energiequellen </v>
      </c>
      <c r="B141" s="390" t="s">
        <v>97</v>
      </c>
      <c r="C141" s="390" t="s">
        <v>653</v>
      </c>
      <c r="D141" s="399" t="s">
        <v>777</v>
      </c>
      <c r="E141" s="402" t="s">
        <v>3227</v>
      </c>
      <c r="F141" s="399" t="s">
        <v>2997</v>
      </c>
      <c r="G141" s="47"/>
    </row>
    <row r="142" spans="1:7" s="48" customFormat="1" x14ac:dyDescent="0.25">
      <c r="A142" s="392" t="str">
        <f>INDEX(Table_Language[#This Row],1,Language_select+1)</f>
        <v xml:space="preserve">Eingriffe des Bedienungspersonals </v>
      </c>
      <c r="B142" s="390" t="s">
        <v>98</v>
      </c>
      <c r="C142" s="390" t="s">
        <v>654</v>
      </c>
      <c r="D142" s="399" t="s">
        <v>777</v>
      </c>
      <c r="E142" s="402" t="s">
        <v>3228</v>
      </c>
      <c r="F142" s="399" t="s">
        <v>2997</v>
      </c>
      <c r="G142" s="47"/>
    </row>
    <row r="143" spans="1:7" s="48" customFormat="1" x14ac:dyDescent="0.25">
      <c r="A143" s="392" t="str">
        <f>INDEX(Table_Language[#This Row],1,Language_select+1)</f>
        <v xml:space="preserve">Reinigung innen liegender Maschinenteile </v>
      </c>
      <c r="B143" s="390" t="s">
        <v>99</v>
      </c>
      <c r="C143" s="390" t="s">
        <v>655</v>
      </c>
      <c r="D143" s="399" t="s">
        <v>777</v>
      </c>
      <c r="E143" s="402" t="s">
        <v>3229</v>
      </c>
      <c r="F143" s="399" t="s">
        <v>2997</v>
      </c>
      <c r="G143" s="47"/>
    </row>
    <row r="144" spans="1:7" s="48" customFormat="1" x14ac:dyDescent="0.25">
      <c r="A144" s="392" t="str">
        <f>INDEX(Table_Language[#This Row],1,Language_select+1)</f>
        <v xml:space="preserve">Informationen </v>
      </c>
      <c r="B144" s="390" t="s">
        <v>299</v>
      </c>
      <c r="C144" s="390" t="s">
        <v>716</v>
      </c>
      <c r="D144" s="399" t="s">
        <v>777</v>
      </c>
      <c r="E144" s="402" t="s">
        <v>3230</v>
      </c>
      <c r="F144" s="399" t="s">
        <v>2997</v>
      </c>
      <c r="G144" s="47"/>
    </row>
    <row r="145" spans="1:7" s="48" customFormat="1" x14ac:dyDescent="0.25">
      <c r="A145" s="392" t="str">
        <f>INDEX(Table_Language[#This Row],1,Language_select+1)</f>
        <v xml:space="preserve">Informationen und Warnhinweise an der Maschine </v>
      </c>
      <c r="B145" s="390" t="s">
        <v>100</v>
      </c>
      <c r="C145" s="390" t="s">
        <v>656</v>
      </c>
      <c r="D145" s="399" t="s">
        <v>777</v>
      </c>
      <c r="E145" s="402" t="s">
        <v>3231</v>
      </c>
      <c r="F145" s="399" t="s">
        <v>2997</v>
      </c>
      <c r="G145" s="47"/>
    </row>
    <row r="146" spans="1:7" s="48" customFormat="1" x14ac:dyDescent="0.25">
      <c r="A146" s="392" t="str">
        <f>INDEX(Table_Language[#This Row],1,Language_select+1)</f>
        <v xml:space="preserve">Informationen und Informationseinrichtungen </v>
      </c>
      <c r="B146" s="390" t="s">
        <v>101</v>
      </c>
      <c r="C146" s="390" t="s">
        <v>657</v>
      </c>
      <c r="D146" s="399" t="s">
        <v>777</v>
      </c>
      <c r="E146" s="402" t="s">
        <v>3232</v>
      </c>
      <c r="F146" s="399" t="s">
        <v>2997</v>
      </c>
      <c r="G146" s="47"/>
    </row>
    <row r="147" spans="1:7" s="48" customFormat="1" x14ac:dyDescent="0.25">
      <c r="A147" s="392" t="str">
        <f>INDEX(Table_Language[#This Row],1,Language_select+1)</f>
        <v xml:space="preserve">Warneinrichtungen </v>
      </c>
      <c r="B147" s="390" t="s">
        <v>102</v>
      </c>
      <c r="C147" s="390" t="s">
        <v>658</v>
      </c>
      <c r="D147" s="399" t="s">
        <v>777</v>
      </c>
      <c r="E147" s="402" t="s">
        <v>3233</v>
      </c>
      <c r="F147" s="399" t="s">
        <v>2997</v>
      </c>
      <c r="G147" s="47"/>
    </row>
    <row r="148" spans="1:7" s="48" customFormat="1" x14ac:dyDescent="0.25">
      <c r="A148" s="392" t="str">
        <f>INDEX(Table_Language[#This Row],1,Language_select+1)</f>
        <v xml:space="preserve">Warnung vor Restrisiken </v>
      </c>
      <c r="B148" s="390" t="s">
        <v>103</v>
      </c>
      <c r="C148" s="390" t="s">
        <v>659</v>
      </c>
      <c r="D148" s="399" t="s">
        <v>777</v>
      </c>
      <c r="E148" s="402" t="s">
        <v>3234</v>
      </c>
      <c r="F148" s="399" t="s">
        <v>2997</v>
      </c>
      <c r="G148" s="47"/>
    </row>
    <row r="149" spans="1:7" s="48" customFormat="1" x14ac:dyDescent="0.25">
      <c r="A149" s="392" t="str">
        <f>INDEX(Table_Language[#This Row],1,Language_select+1)</f>
        <v xml:space="preserve">Kennzeichnung der Maschinen </v>
      </c>
      <c r="B149" s="390" t="s">
        <v>104</v>
      </c>
      <c r="C149" s="390" t="s">
        <v>660</v>
      </c>
      <c r="D149" s="399" t="s">
        <v>777</v>
      </c>
      <c r="E149" s="402" t="s">
        <v>3235</v>
      </c>
      <c r="F149" s="399" t="s">
        <v>2997</v>
      </c>
      <c r="G149" s="47"/>
    </row>
    <row r="150" spans="1:7" s="48" customFormat="1" x14ac:dyDescent="0.25">
      <c r="A150" s="392" t="str">
        <f>INDEX(Table_Language[#This Row],1,Language_select+1)</f>
        <v xml:space="preserve">Betriebsanleitung </v>
      </c>
      <c r="B150" s="390" t="s">
        <v>105</v>
      </c>
      <c r="C150" s="390" t="s">
        <v>661</v>
      </c>
      <c r="D150" s="399" t="s">
        <v>777</v>
      </c>
      <c r="E150" s="402" t="s">
        <v>3236</v>
      </c>
      <c r="F150" s="399" t="s">
        <v>2997</v>
      </c>
      <c r="G150" s="47"/>
    </row>
    <row r="151" spans="1:7" s="48" customFormat="1" ht="26.4" x14ac:dyDescent="0.25">
      <c r="A151" s="392" t="str">
        <f>INDEX(Table_Language[#This Row],1,Language_select+1)</f>
        <v xml:space="preserve">Allgemeine Grundsätze für die Abfassung der Betriebsanleitung </v>
      </c>
      <c r="B151" s="390" t="s">
        <v>106</v>
      </c>
      <c r="C151" s="390" t="s">
        <v>662</v>
      </c>
      <c r="D151" s="399" t="s">
        <v>777</v>
      </c>
      <c r="E151" s="403" t="s">
        <v>3237</v>
      </c>
      <c r="F151" s="399" t="s">
        <v>2997</v>
      </c>
      <c r="G151" s="47"/>
    </row>
    <row r="152" spans="1:7" s="48" customFormat="1" x14ac:dyDescent="0.25">
      <c r="A152" s="392" t="str">
        <f>INDEX(Table_Language[#This Row],1,Language_select+1)</f>
        <v xml:space="preserve">Inhalt der Betriebsanleitung </v>
      </c>
      <c r="B152" s="390" t="s">
        <v>107</v>
      </c>
      <c r="C152" s="390" t="s">
        <v>663</v>
      </c>
      <c r="D152" s="399" t="s">
        <v>777</v>
      </c>
      <c r="E152" s="402" t="s">
        <v>3238</v>
      </c>
      <c r="F152" s="399" t="s">
        <v>2997</v>
      </c>
      <c r="G152" s="47"/>
    </row>
    <row r="153" spans="1:7" s="48" customFormat="1" x14ac:dyDescent="0.25">
      <c r="A153" s="392" t="str">
        <f>INDEX(Table_Language[#This Row],1,Language_select+1)</f>
        <v>Verkaufsprospekte</v>
      </c>
      <c r="B153" s="390" t="s">
        <v>108</v>
      </c>
      <c r="C153" s="390" t="s">
        <v>664</v>
      </c>
      <c r="D153" s="399" t="s">
        <v>777</v>
      </c>
      <c r="E153" s="403" t="s">
        <v>3239</v>
      </c>
      <c r="F153" s="399" t="s">
        <v>2997</v>
      </c>
      <c r="G153" s="47"/>
    </row>
    <row r="154" spans="1:7" s="48" customFormat="1" ht="26.4" x14ac:dyDescent="0.25">
      <c r="A154" s="392" t="str">
        <f>INDEX(Table_Language[#This Row],1,Language_select+1)</f>
        <v>Bestimmte Maschinengattungen</v>
      </c>
      <c r="B154" s="390" t="s">
        <v>319</v>
      </c>
      <c r="C154" s="390" t="s">
        <v>728</v>
      </c>
      <c r="D154" s="399" t="s">
        <v>777</v>
      </c>
      <c r="E154" s="402" t="s">
        <v>3240</v>
      </c>
      <c r="F154" s="399" t="s">
        <v>2997</v>
      </c>
      <c r="G154" s="47"/>
    </row>
    <row r="155" spans="1:7" s="48" customFormat="1" ht="26.4" x14ac:dyDescent="0.25">
      <c r="A155" s="392" t="str">
        <f>INDEX(Table_Language[#This Row],1,Language_select+1)</f>
        <v>Nahrungsmittelmaschinen und Maschinen für kosmetische oder pharmazeutische Erzeugnisse</v>
      </c>
      <c r="B155" s="390" t="s">
        <v>303</v>
      </c>
      <c r="C155" s="390" t="s">
        <v>717</v>
      </c>
      <c r="D155" s="399" t="s">
        <v>777</v>
      </c>
      <c r="E155" s="403" t="s">
        <v>3241</v>
      </c>
      <c r="F155" s="399" t="s">
        <v>2997</v>
      </c>
      <c r="G155" s="47"/>
    </row>
    <row r="156" spans="1:7" s="48" customFormat="1" x14ac:dyDescent="0.25">
      <c r="A156" s="392" t="str">
        <f>INDEX(Table_Language[#This Row],1,Language_select+1)</f>
        <v>Allgemeines</v>
      </c>
      <c r="B156" s="390" t="s">
        <v>185</v>
      </c>
      <c r="C156" s="390" t="s">
        <v>665</v>
      </c>
      <c r="D156" s="399" t="s">
        <v>777</v>
      </c>
      <c r="E156" s="402" t="s">
        <v>3242</v>
      </c>
      <c r="F156" s="399" t="s">
        <v>2997</v>
      </c>
      <c r="G156" s="47"/>
    </row>
    <row r="157" spans="1:7" s="48" customFormat="1" x14ac:dyDescent="0.25">
      <c r="A157" s="392" t="str">
        <f>INDEX(Table_Language[#This Row],1,Language_select+1)</f>
        <v>Betriebsanleitung</v>
      </c>
      <c r="B157" s="390" t="s">
        <v>260</v>
      </c>
      <c r="C157" s="390" t="s">
        <v>661</v>
      </c>
      <c r="D157" s="399" t="s">
        <v>777</v>
      </c>
      <c r="E157" s="402" t="s">
        <v>3236</v>
      </c>
      <c r="F157" s="399" t="s">
        <v>2997</v>
      </c>
      <c r="G157" s="47"/>
    </row>
    <row r="158" spans="1:7" s="48" customFormat="1" x14ac:dyDescent="0.25">
      <c r="A158" s="392" t="str">
        <f>INDEX(Table_Language[#This Row],1,Language_select+1)</f>
        <v>handgehaltene und/oder handgeführte tragbare Maschinen</v>
      </c>
      <c r="B158" s="390" t="s">
        <v>304</v>
      </c>
      <c r="C158" s="390" t="s">
        <v>718</v>
      </c>
      <c r="D158" s="399" t="s">
        <v>777</v>
      </c>
      <c r="E158" s="402" t="s">
        <v>3243</v>
      </c>
      <c r="F158" s="399" t="s">
        <v>2997</v>
      </c>
      <c r="G158" s="47"/>
    </row>
    <row r="159" spans="1:7" s="48" customFormat="1" x14ac:dyDescent="0.25">
      <c r="A159" s="392" t="str">
        <f>INDEX(Table_Language[#This Row],1,Language_select+1)</f>
        <v>Allgemeines</v>
      </c>
      <c r="B159" s="390" t="s">
        <v>185</v>
      </c>
      <c r="C159" s="390" t="s">
        <v>665</v>
      </c>
      <c r="D159" s="399" t="s">
        <v>777</v>
      </c>
      <c r="E159" s="402" t="s">
        <v>3242</v>
      </c>
      <c r="F159" s="399" t="s">
        <v>2997</v>
      </c>
      <c r="G159" s="47"/>
    </row>
    <row r="160" spans="1:7" s="48" customFormat="1" x14ac:dyDescent="0.25">
      <c r="A160" s="392" t="str">
        <f>INDEX(Table_Language[#This Row],1,Language_select+1)</f>
        <v>Betriebsanleitung</v>
      </c>
      <c r="B160" s="390" t="s">
        <v>260</v>
      </c>
      <c r="C160" s="390" t="s">
        <v>661</v>
      </c>
      <c r="D160" s="399" t="s">
        <v>777</v>
      </c>
      <c r="E160" s="402" t="s">
        <v>3236</v>
      </c>
      <c r="F160" s="399" t="s">
        <v>2997</v>
      </c>
      <c r="G160" s="47"/>
    </row>
    <row r="161" spans="1:7" s="48" customFormat="1" x14ac:dyDescent="0.25">
      <c r="A161" s="392" t="str">
        <f>INDEX(Table_Language[#This Row],1,Language_select+1)</f>
        <v>Tragbare Befestigungsgeräte und andere Schussgeräte</v>
      </c>
      <c r="B161" s="390" t="s">
        <v>272</v>
      </c>
      <c r="C161" s="390" t="s">
        <v>666</v>
      </c>
      <c r="D161" s="399" t="s">
        <v>777</v>
      </c>
      <c r="E161" s="402" t="s">
        <v>3244</v>
      </c>
      <c r="F161" s="399" t="s">
        <v>2997</v>
      </c>
      <c r="G161" s="47"/>
    </row>
    <row r="162" spans="1:7" s="48" customFormat="1" x14ac:dyDescent="0.25">
      <c r="A162" s="392" t="str">
        <f>INDEX(Table_Language[#This Row],1,Language_select+1)</f>
        <v>Allgemeines</v>
      </c>
      <c r="B162" s="390" t="s">
        <v>185</v>
      </c>
      <c r="C162" s="390" t="s">
        <v>665</v>
      </c>
      <c r="D162" s="399" t="s">
        <v>777</v>
      </c>
      <c r="E162" s="402" t="s">
        <v>3242</v>
      </c>
      <c r="F162" s="399" t="s">
        <v>2997</v>
      </c>
      <c r="G162" s="47"/>
    </row>
    <row r="163" spans="1:7" s="48" customFormat="1" x14ac:dyDescent="0.25">
      <c r="A163" s="392" t="str">
        <f>INDEX(Table_Language[#This Row],1,Language_select+1)</f>
        <v>Betriebsanleitung</v>
      </c>
      <c r="B163" s="390" t="s">
        <v>260</v>
      </c>
      <c r="C163" s="390" t="s">
        <v>661</v>
      </c>
      <c r="D163" s="399" t="s">
        <v>777</v>
      </c>
      <c r="E163" s="402" t="s">
        <v>3236</v>
      </c>
      <c r="F163" s="399" t="s">
        <v>2997</v>
      </c>
      <c r="G163" s="47"/>
    </row>
    <row r="164" spans="1:7" s="48" customFormat="1" ht="26.4" x14ac:dyDescent="0.25">
      <c r="A164" s="392" t="str">
        <f>INDEX(Table_Language[#This Row],1,Language_select+1)</f>
        <v>Maschinen zur Bearbeitung von Holz und von Werkstoffen mit ähnlichen physikalischen Eigenschaften</v>
      </c>
      <c r="B164" s="390" t="s">
        <v>305</v>
      </c>
      <c r="C164" s="390" t="s">
        <v>719</v>
      </c>
      <c r="D164" s="399" t="s">
        <v>777</v>
      </c>
      <c r="E164" s="403" t="s">
        <v>3245</v>
      </c>
      <c r="F164" s="399" t="s">
        <v>2997</v>
      </c>
      <c r="G164" s="47"/>
    </row>
    <row r="165" spans="1:7" s="48" customFormat="1" x14ac:dyDescent="0.25">
      <c r="A165" s="392" t="str">
        <f>INDEX(Table_Language[#This Row],1,Language_select+1)</f>
        <v>Maschinen zur Ausbringung von Pestiziden</v>
      </c>
      <c r="B165" s="390" t="s">
        <v>306</v>
      </c>
      <c r="C165" s="390" t="s">
        <v>764</v>
      </c>
      <c r="D165" s="399" t="s">
        <v>777</v>
      </c>
      <c r="E165" s="402" t="s">
        <v>3246</v>
      </c>
      <c r="F165" s="399" t="s">
        <v>2997</v>
      </c>
      <c r="G165" s="47"/>
    </row>
    <row r="166" spans="1:7" s="48" customFormat="1" x14ac:dyDescent="0.25">
      <c r="A166" s="392" t="str">
        <f>INDEX(Table_Language[#This Row],1,Language_select+1)</f>
        <v>Begriffsbestimmung</v>
      </c>
      <c r="B166" s="390" t="s">
        <v>277</v>
      </c>
      <c r="C166" s="390" t="s">
        <v>667</v>
      </c>
      <c r="D166" s="399" t="s">
        <v>777</v>
      </c>
      <c r="E166" s="402" t="s">
        <v>3247</v>
      </c>
      <c r="F166" s="399" t="s">
        <v>2997</v>
      </c>
      <c r="G166" s="47"/>
    </row>
    <row r="167" spans="1:7" s="48" customFormat="1" x14ac:dyDescent="0.25">
      <c r="A167" s="392" t="str">
        <f>INDEX(Table_Language[#This Row],1,Language_select+1)</f>
        <v>Allgemeines</v>
      </c>
      <c r="B167" s="390" t="s">
        <v>185</v>
      </c>
      <c r="C167" s="390" t="s">
        <v>665</v>
      </c>
      <c r="D167" s="399" t="s">
        <v>777</v>
      </c>
      <c r="E167" s="402" t="s">
        <v>3242</v>
      </c>
      <c r="F167" s="399" t="s">
        <v>2997</v>
      </c>
      <c r="G167" s="47"/>
    </row>
    <row r="168" spans="1:7" s="48" customFormat="1" x14ac:dyDescent="0.25">
      <c r="A168" s="392" t="str">
        <f>INDEX(Table_Language[#This Row],1,Language_select+1)</f>
        <v>Bedienung und Überwachung</v>
      </c>
      <c r="B168" s="390" t="s">
        <v>278</v>
      </c>
      <c r="C168" s="390" t="s">
        <v>765</v>
      </c>
      <c r="D168" s="399" t="s">
        <v>777</v>
      </c>
      <c r="E168" s="402" t="s">
        <v>3248</v>
      </c>
      <c r="F168" s="399" t="s">
        <v>2997</v>
      </c>
      <c r="G168" s="47"/>
    </row>
    <row r="169" spans="1:7" s="48" customFormat="1" x14ac:dyDescent="0.25">
      <c r="A169" s="392" t="str">
        <f>INDEX(Table_Language[#This Row],1,Language_select+1)</f>
        <v>Füllung und Entleerung</v>
      </c>
      <c r="B169" s="390" t="s">
        <v>279</v>
      </c>
      <c r="C169" s="390" t="s">
        <v>1099</v>
      </c>
      <c r="D169" s="399" t="s">
        <v>777</v>
      </c>
      <c r="E169" s="402" t="s">
        <v>3249</v>
      </c>
      <c r="F169" s="399" t="s">
        <v>2997</v>
      </c>
      <c r="G169" s="47"/>
    </row>
    <row r="170" spans="1:7" s="48" customFormat="1" x14ac:dyDescent="0.25">
      <c r="A170" s="392" t="str">
        <f>INDEX(Table_Language[#This Row],1,Language_select+1)</f>
        <v>Ausbringung von Pestiziden</v>
      </c>
      <c r="B170" s="390" t="s">
        <v>280</v>
      </c>
      <c r="C170" s="390" t="s">
        <v>766</v>
      </c>
      <c r="D170" s="399" t="s">
        <v>777</v>
      </c>
      <c r="E170" s="402" t="s">
        <v>3250</v>
      </c>
      <c r="F170" s="399" t="s">
        <v>2997</v>
      </c>
      <c r="G170" s="47"/>
    </row>
    <row r="171" spans="1:7" s="48" customFormat="1" x14ac:dyDescent="0.25">
      <c r="A171" s="392" t="str">
        <f>INDEX(Table_Language[#This Row],1,Language_select+1)</f>
        <v>Ausbringungsrate</v>
      </c>
      <c r="B171" s="390" t="s">
        <v>281</v>
      </c>
      <c r="C171" s="390" t="s">
        <v>767</v>
      </c>
      <c r="D171" s="399" t="s">
        <v>777</v>
      </c>
      <c r="E171" s="402" t="s">
        <v>3251</v>
      </c>
      <c r="F171" s="399" t="s">
        <v>2997</v>
      </c>
      <c r="G171" s="47"/>
    </row>
    <row r="172" spans="1:7" s="48" customFormat="1" x14ac:dyDescent="0.25">
      <c r="A172" s="392" t="str">
        <f>INDEX(Table_Language[#This Row],1,Language_select+1)</f>
        <v>Verteilung, Anlagerung und Abdrift von Pestiziden</v>
      </c>
      <c r="B172" s="390" t="s">
        <v>282</v>
      </c>
      <c r="C172" s="390" t="s">
        <v>768</v>
      </c>
      <c r="D172" s="399" t="s">
        <v>777</v>
      </c>
      <c r="E172" s="402" t="s">
        <v>3252</v>
      </c>
      <c r="F172" s="399" t="s">
        <v>2997</v>
      </c>
      <c r="G172" s="47"/>
    </row>
    <row r="173" spans="1:7" s="48" customFormat="1" x14ac:dyDescent="0.25">
      <c r="A173" s="392" t="str">
        <f>INDEX(Table_Language[#This Row],1,Language_select+1)</f>
        <v>Prüfungen</v>
      </c>
      <c r="B173" s="390" t="s">
        <v>283</v>
      </c>
      <c r="C173" s="390" t="s">
        <v>769</v>
      </c>
      <c r="D173" s="399" t="s">
        <v>777</v>
      </c>
      <c r="E173" s="402" t="s">
        <v>3253</v>
      </c>
      <c r="F173" s="399" t="s">
        <v>2997</v>
      </c>
      <c r="G173" s="47"/>
    </row>
    <row r="174" spans="1:7" s="48" customFormat="1" ht="26.4" x14ac:dyDescent="0.25">
      <c r="A174" s="392" t="str">
        <f>INDEX(Table_Language[#This Row],1,Language_select+1)</f>
        <v>Unbeabsichtigte Freisetzungen während und nach der Abschaltung</v>
      </c>
      <c r="B174" s="390" t="s">
        <v>284</v>
      </c>
      <c r="C174" s="390" t="s">
        <v>770</v>
      </c>
      <c r="D174" s="399" t="s">
        <v>777</v>
      </c>
      <c r="E174" s="402" t="s">
        <v>3254</v>
      </c>
      <c r="F174" s="399" t="s">
        <v>2997</v>
      </c>
      <c r="G174" s="47"/>
    </row>
    <row r="175" spans="1:7" s="48" customFormat="1" x14ac:dyDescent="0.25">
      <c r="A175" s="392" t="str">
        <f>INDEX(Table_Language[#This Row],1,Language_select+1)</f>
        <v>Wartung</v>
      </c>
      <c r="B175" s="390" t="s">
        <v>285</v>
      </c>
      <c r="C175" s="390" t="s">
        <v>715</v>
      </c>
      <c r="D175" s="399" t="s">
        <v>777</v>
      </c>
      <c r="E175" s="402" t="s">
        <v>3224</v>
      </c>
      <c r="F175" s="399" t="s">
        <v>2997</v>
      </c>
      <c r="G175" s="47"/>
    </row>
    <row r="176" spans="1:7" s="48" customFormat="1" x14ac:dyDescent="0.25">
      <c r="A176" s="392" t="str">
        <f>INDEX(Table_Language[#This Row],1,Language_select+1)</f>
        <v>Reinigung</v>
      </c>
      <c r="B176" s="390" t="s">
        <v>286</v>
      </c>
      <c r="C176" s="390" t="s">
        <v>771</v>
      </c>
      <c r="D176" s="399" t="s">
        <v>777</v>
      </c>
      <c r="E176" s="402" t="s">
        <v>3255</v>
      </c>
      <c r="F176" s="399" t="s">
        <v>2997</v>
      </c>
      <c r="G176" s="47"/>
    </row>
    <row r="177" spans="1:7" s="48" customFormat="1" x14ac:dyDescent="0.25">
      <c r="A177" s="392" t="str">
        <f>INDEX(Table_Language[#This Row],1,Language_select+1)</f>
        <v>Instandhaltung</v>
      </c>
      <c r="B177" s="390" t="s">
        <v>287</v>
      </c>
      <c r="C177" s="390" t="s">
        <v>772</v>
      </c>
      <c r="D177" s="399" t="s">
        <v>777</v>
      </c>
      <c r="E177" s="402" t="s">
        <v>3256</v>
      </c>
      <c r="F177" s="399" t="s">
        <v>2997</v>
      </c>
      <c r="G177" s="47"/>
    </row>
    <row r="178" spans="1:7" s="48" customFormat="1" x14ac:dyDescent="0.25">
      <c r="A178" s="392" t="str">
        <f>INDEX(Table_Language[#This Row],1,Language_select+1)</f>
        <v>Kontrollen</v>
      </c>
      <c r="B178" s="390" t="s">
        <v>288</v>
      </c>
      <c r="C178" s="390" t="s">
        <v>773</v>
      </c>
      <c r="D178" s="399" t="s">
        <v>777</v>
      </c>
      <c r="E178" s="402" t="s">
        <v>3257</v>
      </c>
      <c r="F178" s="399" t="s">
        <v>2997</v>
      </c>
      <c r="G178" s="47"/>
    </row>
    <row r="179" spans="1:7" s="48" customFormat="1" x14ac:dyDescent="0.25">
      <c r="A179" s="392" t="str">
        <f>INDEX(Table_Language[#This Row],1,Language_select+1)</f>
        <v>Kennzeichnung von Düsen, Sieben und Filtern</v>
      </c>
      <c r="B179" s="390" t="s">
        <v>289</v>
      </c>
      <c r="C179" s="390" t="s">
        <v>774</v>
      </c>
      <c r="D179" s="399" t="s">
        <v>777</v>
      </c>
      <c r="E179" s="402" t="s">
        <v>3258</v>
      </c>
      <c r="F179" s="399" t="s">
        <v>2997</v>
      </c>
      <c r="G179" s="47"/>
    </row>
    <row r="180" spans="1:7" s="48" customFormat="1" x14ac:dyDescent="0.25">
      <c r="A180" s="392" t="str">
        <f>INDEX(Table_Language[#This Row],1,Language_select+1)</f>
        <v>Angabe des verwendeten Pestizids</v>
      </c>
      <c r="B180" s="390" t="s">
        <v>290</v>
      </c>
      <c r="C180" s="390" t="s">
        <v>775</v>
      </c>
      <c r="D180" s="399" t="s">
        <v>777</v>
      </c>
      <c r="E180" s="402" t="s">
        <v>3259</v>
      </c>
      <c r="F180" s="399" t="s">
        <v>2997</v>
      </c>
      <c r="G180" s="47"/>
    </row>
    <row r="181" spans="1:7" s="48" customFormat="1" x14ac:dyDescent="0.25">
      <c r="A181" s="392" t="str">
        <f>INDEX(Table_Language[#This Row],1,Language_select+1)</f>
        <v>Betriebsanleitung</v>
      </c>
      <c r="B181" s="390" t="s">
        <v>260</v>
      </c>
      <c r="C181" s="390" t="s">
        <v>661</v>
      </c>
      <c r="D181" s="399" t="s">
        <v>777</v>
      </c>
      <c r="E181" s="402" t="s">
        <v>3236</v>
      </c>
      <c r="F181" s="399" t="s">
        <v>2997</v>
      </c>
      <c r="G181" s="47"/>
    </row>
    <row r="182" spans="1:7" s="48" customFormat="1" ht="39.6" x14ac:dyDescent="0.25">
      <c r="A182" s="392" t="str">
        <f>INDEX(Table_Language[#This Row],1,Language_select+1)</f>
        <v>Beweglichkeit von Maschinen</v>
      </c>
      <c r="B182" s="390" t="s">
        <v>307</v>
      </c>
      <c r="C182" s="390" t="s">
        <v>729</v>
      </c>
      <c r="D182" s="399" t="s">
        <v>777</v>
      </c>
      <c r="E182" s="403" t="s">
        <v>3260</v>
      </c>
      <c r="F182" s="399" t="s">
        <v>2997</v>
      </c>
      <c r="G182" s="47"/>
    </row>
    <row r="183" spans="1:7" s="48" customFormat="1" x14ac:dyDescent="0.25">
      <c r="A183" s="392" t="str">
        <f>INDEX(Table_Language[#This Row],1,Language_select+1)</f>
        <v>Allgemeines</v>
      </c>
      <c r="B183" s="390" t="s">
        <v>185</v>
      </c>
      <c r="C183" s="390" t="s">
        <v>665</v>
      </c>
      <c r="D183" s="399" t="s">
        <v>777</v>
      </c>
      <c r="E183" s="402" t="s">
        <v>3242</v>
      </c>
      <c r="F183" s="399" t="s">
        <v>2997</v>
      </c>
      <c r="G183" s="47"/>
    </row>
    <row r="184" spans="1:7" s="48" customFormat="1" x14ac:dyDescent="0.25">
      <c r="A184" s="392" t="str">
        <f>INDEX(Table_Language[#This Row],1,Language_select+1)</f>
        <v>Begriffsbestimmungen</v>
      </c>
      <c r="B184" s="390" t="s">
        <v>133</v>
      </c>
      <c r="C184" s="390" t="s">
        <v>667</v>
      </c>
      <c r="D184" s="399" t="s">
        <v>777</v>
      </c>
      <c r="E184" s="402" t="s">
        <v>3247</v>
      </c>
      <c r="F184" s="399" t="s">
        <v>2997</v>
      </c>
      <c r="G184" s="47"/>
    </row>
    <row r="185" spans="1:7" s="48" customFormat="1" x14ac:dyDescent="0.25">
      <c r="A185" s="392" t="str">
        <f>INDEX(Table_Language[#This Row],1,Language_select+1)</f>
        <v>Bedienerplätze</v>
      </c>
      <c r="B185" s="390" t="s">
        <v>308</v>
      </c>
      <c r="C185" s="390" t="s">
        <v>720</v>
      </c>
      <c r="D185" s="399" t="s">
        <v>777</v>
      </c>
      <c r="E185" s="402" t="s">
        <v>3261</v>
      </c>
      <c r="F185" s="399" t="s">
        <v>2997</v>
      </c>
      <c r="G185" s="47"/>
    </row>
    <row r="186" spans="1:7" s="48" customFormat="1" x14ac:dyDescent="0.25">
      <c r="A186" s="392" t="str">
        <f>INDEX(Table_Language[#This Row],1,Language_select+1)</f>
        <v>Fahrerplatz</v>
      </c>
      <c r="B186" s="390" t="s">
        <v>217</v>
      </c>
      <c r="C186" s="390" t="s">
        <v>668</v>
      </c>
      <c r="D186" s="399" t="s">
        <v>777</v>
      </c>
      <c r="E186" s="402" t="s">
        <v>3262</v>
      </c>
      <c r="F186" s="399" t="s">
        <v>2997</v>
      </c>
      <c r="G186" s="47"/>
    </row>
    <row r="187" spans="1:7" s="48" customFormat="1" x14ac:dyDescent="0.25">
      <c r="A187" s="392" t="str">
        <f>INDEX(Table_Language[#This Row],1,Language_select+1)</f>
        <v>Sitze</v>
      </c>
      <c r="B187" s="390" t="s">
        <v>14</v>
      </c>
      <c r="C187" s="390" t="s">
        <v>608</v>
      </c>
      <c r="D187" s="399" t="s">
        <v>777</v>
      </c>
      <c r="E187" s="402" t="s">
        <v>3178</v>
      </c>
      <c r="F187" s="399" t="s">
        <v>2997</v>
      </c>
      <c r="G187" s="47"/>
    </row>
    <row r="188" spans="1:7" s="48" customFormat="1" x14ac:dyDescent="0.25">
      <c r="A188" s="392" t="str">
        <f>INDEX(Table_Language[#This Row],1,Language_select+1)</f>
        <v>Plätze für andere Personen</v>
      </c>
      <c r="B188" s="390" t="s">
        <v>220</v>
      </c>
      <c r="C188" s="390" t="s">
        <v>669</v>
      </c>
      <c r="D188" s="399" t="s">
        <v>777</v>
      </c>
      <c r="E188" s="402" t="s">
        <v>3263</v>
      </c>
      <c r="F188" s="399" t="s">
        <v>2997</v>
      </c>
      <c r="G188" s="47"/>
    </row>
    <row r="189" spans="1:7" s="48" customFormat="1" x14ac:dyDescent="0.25">
      <c r="A189" s="392" t="str">
        <f>INDEX(Table_Language[#This Row],1,Language_select+1)</f>
        <v>Steuerung</v>
      </c>
      <c r="B189" s="390" t="s">
        <v>309</v>
      </c>
      <c r="C189" s="390" t="s">
        <v>712</v>
      </c>
      <c r="D189" s="399" t="s">
        <v>777</v>
      </c>
      <c r="E189" s="402" t="s">
        <v>3264</v>
      </c>
      <c r="F189" s="399" t="s">
        <v>2997</v>
      </c>
      <c r="G189" s="47"/>
    </row>
    <row r="190" spans="1:7" s="48" customFormat="1" x14ac:dyDescent="0.25">
      <c r="A190" s="392" t="str">
        <f>INDEX(Table_Language[#This Row],1,Language_select+1)</f>
        <v>Stellteile</v>
      </c>
      <c r="B190" s="390" t="s">
        <v>223</v>
      </c>
      <c r="C190" s="390" t="s">
        <v>610</v>
      </c>
      <c r="D190" s="399" t="s">
        <v>777</v>
      </c>
      <c r="E190" s="402" t="s">
        <v>3265</v>
      </c>
      <c r="F190" s="399" t="s">
        <v>2997</v>
      </c>
      <c r="G190" s="47"/>
    </row>
    <row r="191" spans="1:7" s="48" customFormat="1" x14ac:dyDescent="0.25">
      <c r="A191" s="392" t="str">
        <f>INDEX(Table_Language[#This Row],1,Language_select+1)</f>
        <v>Ingangsetzen/Verfahren</v>
      </c>
      <c r="B191" s="390" t="s">
        <v>225</v>
      </c>
      <c r="C191" s="390" t="s">
        <v>670</v>
      </c>
      <c r="D191" s="399" t="s">
        <v>777</v>
      </c>
      <c r="E191" s="402" t="s">
        <v>3266</v>
      </c>
      <c r="F191" s="399" t="s">
        <v>2997</v>
      </c>
      <c r="G191" s="47"/>
    </row>
    <row r="192" spans="1:7" s="48" customFormat="1" x14ac:dyDescent="0.25">
      <c r="A192" s="392" t="str">
        <f>INDEX(Table_Language[#This Row],1,Language_select+1)</f>
        <v>Stillsetzen/Bremsen</v>
      </c>
      <c r="B192" s="390" t="s">
        <v>227</v>
      </c>
      <c r="C192" s="390" t="s">
        <v>671</v>
      </c>
      <c r="D192" s="399" t="s">
        <v>777</v>
      </c>
      <c r="E192" s="402" t="s">
        <v>3267</v>
      </c>
      <c r="F192" s="399" t="s">
        <v>2997</v>
      </c>
      <c r="G192" s="47"/>
    </row>
    <row r="193" spans="1:7" s="48" customFormat="1" x14ac:dyDescent="0.25">
      <c r="A193" s="392" t="str">
        <f>INDEX(Table_Language[#This Row],1,Language_select+1)</f>
        <v>Verfahren mitgängergeführter Maschinen</v>
      </c>
      <c r="B193" s="390" t="s">
        <v>229</v>
      </c>
      <c r="C193" s="390" t="s">
        <v>672</v>
      </c>
      <c r="D193" s="399" t="s">
        <v>777</v>
      </c>
      <c r="E193" s="402" t="s">
        <v>3268</v>
      </c>
      <c r="F193" s="399" t="s">
        <v>2997</v>
      </c>
      <c r="G193" s="47"/>
    </row>
    <row r="194" spans="1:7" s="48" customFormat="1" x14ac:dyDescent="0.25">
      <c r="A194" s="392" t="str">
        <f>INDEX(Table_Language[#This Row],1,Language_select+1)</f>
        <v>Störung des Steuerkreises</v>
      </c>
      <c r="B194" s="390" t="s">
        <v>231</v>
      </c>
      <c r="C194" s="390" t="s">
        <v>673</v>
      </c>
      <c r="D194" s="399" t="s">
        <v>777</v>
      </c>
      <c r="E194" s="402" t="s">
        <v>3269</v>
      </c>
      <c r="F194" s="399" t="s">
        <v>2997</v>
      </c>
      <c r="G194" s="47"/>
    </row>
    <row r="195" spans="1:7" s="48" customFormat="1" x14ac:dyDescent="0.25">
      <c r="A195" s="392" t="str">
        <f>INDEX(Table_Language[#This Row],1,Language_select+1)</f>
        <v>Schutzmaßnahmen gegen mechanische Gefährdungen</v>
      </c>
      <c r="B195" s="390" t="s">
        <v>135</v>
      </c>
      <c r="C195" s="390" t="s">
        <v>685</v>
      </c>
      <c r="D195" s="399" t="s">
        <v>777</v>
      </c>
      <c r="E195" s="402" t="s">
        <v>3190</v>
      </c>
      <c r="F195" s="399" t="s">
        <v>2997</v>
      </c>
      <c r="G195" s="47"/>
    </row>
    <row r="196" spans="1:7" s="48" customFormat="1" x14ac:dyDescent="0.25">
      <c r="A196" s="392" t="str">
        <f>INDEX(Table_Language[#This Row],1,Language_select+1)</f>
        <v>Unkontrollierte Bewegungen</v>
      </c>
      <c r="B196" s="390" t="s">
        <v>234</v>
      </c>
      <c r="C196" s="390" t="s">
        <v>674</v>
      </c>
      <c r="D196" s="399" t="s">
        <v>777</v>
      </c>
      <c r="E196" s="402" t="s">
        <v>3270</v>
      </c>
      <c r="F196" s="399" t="s">
        <v>2997</v>
      </c>
      <c r="G196" s="47"/>
    </row>
    <row r="197" spans="1:7" s="48" customFormat="1" x14ac:dyDescent="0.25">
      <c r="A197" s="392" t="str">
        <f>INDEX(Table_Language[#This Row],1,Language_select+1)</f>
        <v>Bewegliche Übertragungselemente</v>
      </c>
      <c r="B197" s="390" t="s">
        <v>236</v>
      </c>
      <c r="C197" s="390" t="s">
        <v>627</v>
      </c>
      <c r="D197" s="399" t="s">
        <v>777</v>
      </c>
      <c r="E197" s="402" t="s">
        <v>3271</v>
      </c>
      <c r="F197" s="399" t="s">
        <v>2997</v>
      </c>
      <c r="G197" s="47"/>
    </row>
    <row r="198" spans="1:7" s="48" customFormat="1" x14ac:dyDescent="0.25">
      <c r="A198" s="392" t="str">
        <f>INDEX(Table_Language[#This Row],1,Language_select+1)</f>
        <v>Überrollen und Umkippen</v>
      </c>
      <c r="B198" s="390" t="s">
        <v>238</v>
      </c>
      <c r="C198" s="390" t="s">
        <v>675</v>
      </c>
      <c r="D198" s="399" t="s">
        <v>777</v>
      </c>
      <c r="E198" s="402" t="s">
        <v>3272</v>
      </c>
      <c r="F198" s="399" t="s">
        <v>2997</v>
      </c>
      <c r="G198" s="47"/>
    </row>
    <row r="199" spans="1:7" s="48" customFormat="1" x14ac:dyDescent="0.25">
      <c r="A199" s="392" t="str">
        <f>INDEX(Table_Language[#This Row],1,Language_select+1)</f>
        <v>Herabfallende Gegenstände</v>
      </c>
      <c r="B199" s="390" t="s">
        <v>240</v>
      </c>
      <c r="C199" s="390" t="s">
        <v>676</v>
      </c>
      <c r="D199" s="399" t="s">
        <v>777</v>
      </c>
      <c r="E199" s="402" t="s">
        <v>3273</v>
      </c>
      <c r="F199" s="399" t="s">
        <v>2997</v>
      </c>
      <c r="G199" s="47"/>
    </row>
    <row r="200" spans="1:7" s="48" customFormat="1" x14ac:dyDescent="0.25">
      <c r="A200" s="392" t="str">
        <f>INDEX(Table_Language[#This Row],1,Language_select+1)</f>
        <v>Zugänge</v>
      </c>
      <c r="B200" s="390" t="s">
        <v>242</v>
      </c>
      <c r="C200" s="390" t="s">
        <v>677</v>
      </c>
      <c r="D200" s="399" t="s">
        <v>777</v>
      </c>
      <c r="E200" s="402" t="s">
        <v>3274</v>
      </c>
      <c r="F200" s="399" t="s">
        <v>2997</v>
      </c>
      <c r="G200" s="47"/>
    </row>
    <row r="201" spans="1:7" s="48" customFormat="1" x14ac:dyDescent="0.25">
      <c r="A201" s="392" t="str">
        <f>INDEX(Table_Language[#This Row],1,Language_select+1)</f>
        <v>Anhängevorrichtungen</v>
      </c>
      <c r="B201" s="390" t="s">
        <v>244</v>
      </c>
      <c r="C201" s="390" t="s">
        <v>678</v>
      </c>
      <c r="D201" s="399" t="s">
        <v>777</v>
      </c>
      <c r="E201" s="402" t="s">
        <v>3275</v>
      </c>
      <c r="F201" s="399" t="s">
        <v>2997</v>
      </c>
      <c r="G201" s="47"/>
    </row>
    <row r="202" spans="1:7" s="48" customFormat="1" ht="26.4" x14ac:dyDescent="0.25">
      <c r="A202" s="392" t="str">
        <f>INDEX(Table_Language[#This Row],1,Language_select+1)</f>
        <v>Kraftübertragung zwischen einer selbstfahrenden Maschine (oder einer Zugmaschine) und einer angetriebenen Maschine</v>
      </c>
      <c r="B202" s="390" t="s">
        <v>246</v>
      </c>
      <c r="C202" s="390" t="s">
        <v>679</v>
      </c>
      <c r="D202" s="399" t="s">
        <v>777</v>
      </c>
      <c r="E202" s="403" t="s">
        <v>3276</v>
      </c>
      <c r="F202" s="399" t="s">
        <v>2997</v>
      </c>
      <c r="G202" s="47"/>
    </row>
    <row r="203" spans="1:7" s="48" customFormat="1" x14ac:dyDescent="0.25">
      <c r="A203" s="392" t="str">
        <f>INDEX(Table_Language[#This Row],1,Language_select+1)</f>
        <v>Schutzmaßnahmen gegen sonstige Gefährdungen</v>
      </c>
      <c r="B203" s="390" t="s">
        <v>1096</v>
      </c>
      <c r="C203" s="390" t="s">
        <v>721</v>
      </c>
      <c r="D203" s="399" t="s">
        <v>777</v>
      </c>
      <c r="E203" s="402" t="s">
        <v>3277</v>
      </c>
      <c r="F203" s="399" t="s">
        <v>2997</v>
      </c>
      <c r="G203" s="47"/>
    </row>
    <row r="204" spans="1:7" s="48" customFormat="1" x14ac:dyDescent="0.25">
      <c r="A204" s="392" t="str">
        <f>INDEX(Table_Language[#This Row],1,Language_select+1)</f>
        <v>Batterien</v>
      </c>
      <c r="B204" s="390" t="s">
        <v>249</v>
      </c>
      <c r="C204" s="390" t="s">
        <v>680</v>
      </c>
      <c r="D204" s="399" t="s">
        <v>777</v>
      </c>
      <c r="E204" s="402" t="s">
        <v>3278</v>
      </c>
      <c r="F204" s="399" t="s">
        <v>2997</v>
      </c>
      <c r="G204" s="47"/>
    </row>
    <row r="205" spans="1:7" s="48" customFormat="1" x14ac:dyDescent="0.25">
      <c r="A205" s="392" t="str">
        <f>INDEX(Table_Language[#This Row],1,Language_select+1)</f>
        <v>Brand</v>
      </c>
      <c r="B205" s="390" t="s">
        <v>251</v>
      </c>
      <c r="C205" s="390" t="s">
        <v>641</v>
      </c>
      <c r="D205" s="399" t="s">
        <v>777</v>
      </c>
      <c r="E205" s="402" t="s">
        <v>251</v>
      </c>
      <c r="F205" s="399" t="s">
        <v>2997</v>
      </c>
      <c r="G205" s="47"/>
    </row>
    <row r="206" spans="1:7" s="48" customFormat="1" x14ac:dyDescent="0.25">
      <c r="A206" s="392" t="str">
        <f>INDEX(Table_Language[#This Row],1,Language_select+1)</f>
        <v>Emission von gefährlichen Stoffen</v>
      </c>
      <c r="B206" s="390" t="s">
        <v>253</v>
      </c>
      <c r="C206" s="390" t="s">
        <v>681</v>
      </c>
      <c r="D206" s="399" t="s">
        <v>777</v>
      </c>
      <c r="E206" s="402" t="s">
        <v>3220</v>
      </c>
      <c r="F206" s="399" t="s">
        <v>2997</v>
      </c>
      <c r="G206" s="47"/>
    </row>
    <row r="207" spans="1:7" s="48" customFormat="1" x14ac:dyDescent="0.25">
      <c r="A207" s="392" t="str">
        <f>INDEX(Table_Language[#This Row],1,Language_select+1)</f>
        <v>Informationen und Angaben</v>
      </c>
      <c r="B207" s="390" t="s">
        <v>310</v>
      </c>
      <c r="C207" s="390" t="s">
        <v>722</v>
      </c>
      <c r="D207" s="399" t="s">
        <v>777</v>
      </c>
      <c r="E207" s="402" t="s">
        <v>3279</v>
      </c>
      <c r="F207" s="399" t="s">
        <v>2997</v>
      </c>
      <c r="G207" s="47"/>
    </row>
    <row r="208" spans="1:7" s="48" customFormat="1" x14ac:dyDescent="0.25">
      <c r="A208" s="392" t="str">
        <f>INDEX(Table_Language[#This Row],1,Language_select+1)</f>
        <v>Zeichen, Signaleinrichtungen und Warnhinweise</v>
      </c>
      <c r="B208" s="390" t="s">
        <v>256</v>
      </c>
      <c r="C208" s="390" t="s">
        <v>682</v>
      </c>
      <c r="D208" s="399" t="s">
        <v>777</v>
      </c>
      <c r="E208" s="402" t="s">
        <v>3280</v>
      </c>
      <c r="F208" s="399" t="s">
        <v>2997</v>
      </c>
      <c r="G208" s="47"/>
    </row>
    <row r="209" spans="1:7" s="48" customFormat="1" x14ac:dyDescent="0.25">
      <c r="A209" s="392" t="str">
        <f>INDEX(Table_Language[#This Row],1,Language_select+1)</f>
        <v>Kennzeichnung</v>
      </c>
      <c r="B209" s="390" t="s">
        <v>258</v>
      </c>
      <c r="C209" s="390" t="s">
        <v>683</v>
      </c>
      <c r="D209" s="399" t="s">
        <v>777</v>
      </c>
      <c r="E209" s="402" t="s">
        <v>3281</v>
      </c>
      <c r="F209" s="399" t="s">
        <v>2997</v>
      </c>
      <c r="G209" s="47"/>
    </row>
    <row r="210" spans="1:7" s="48" customFormat="1" x14ac:dyDescent="0.25">
      <c r="A210" s="392" t="str">
        <f>INDEX(Table_Language[#This Row],1,Language_select+1)</f>
        <v>Betriebsanleitung</v>
      </c>
      <c r="B210" s="390" t="s">
        <v>260</v>
      </c>
      <c r="C210" s="390" t="s">
        <v>661</v>
      </c>
      <c r="D210" s="399" t="s">
        <v>777</v>
      </c>
      <c r="E210" s="402" t="s">
        <v>3236</v>
      </c>
      <c r="F210" s="399" t="s">
        <v>2997</v>
      </c>
      <c r="G210" s="47"/>
    </row>
    <row r="211" spans="1:7" s="48" customFormat="1" x14ac:dyDescent="0.25">
      <c r="A211" s="392" t="str">
        <f>INDEX(Table_Language[#This Row],1,Language_select+1)</f>
        <v>Vibrationen</v>
      </c>
      <c r="B211" s="390" t="s">
        <v>262</v>
      </c>
      <c r="C211" s="390" t="s">
        <v>643</v>
      </c>
      <c r="D211" s="399" t="s">
        <v>777</v>
      </c>
      <c r="E211" s="402" t="s">
        <v>3216</v>
      </c>
      <c r="F211" s="399" t="s">
        <v>2997</v>
      </c>
      <c r="G211" s="47"/>
    </row>
    <row r="212" spans="1:7" s="48" customFormat="1" x14ac:dyDescent="0.25">
      <c r="A212" s="392" t="str">
        <f>INDEX(Table_Language[#This Row],1,Language_select+1)</f>
        <v>Mehrere Verwendungsmöglichkeiten</v>
      </c>
      <c r="B212" s="390" t="s">
        <v>264</v>
      </c>
      <c r="C212" s="390" t="s">
        <v>684</v>
      </c>
      <c r="D212" s="399" t="s">
        <v>777</v>
      </c>
      <c r="E212" s="402" t="s">
        <v>3282</v>
      </c>
      <c r="F212" s="399" t="s">
        <v>2997</v>
      </c>
      <c r="G212" s="47"/>
    </row>
    <row r="213" spans="1:7" s="48" customFormat="1" ht="26.4" x14ac:dyDescent="0.25">
      <c r="A213" s="392" t="str">
        <f>INDEX(Table_Language[#This Row],1,Language_select+1)</f>
        <v>durch Hebevorgänge bedingten Gefährdungen</v>
      </c>
      <c r="B213" s="390" t="s">
        <v>311</v>
      </c>
      <c r="C213" s="390" t="s">
        <v>730</v>
      </c>
      <c r="D213" s="399" t="s">
        <v>777</v>
      </c>
      <c r="E213" s="403" t="s">
        <v>3283</v>
      </c>
      <c r="F213" s="399" t="s">
        <v>2997</v>
      </c>
      <c r="G213" s="47"/>
    </row>
    <row r="214" spans="1:7" s="48" customFormat="1" x14ac:dyDescent="0.25">
      <c r="A214" s="392" t="str">
        <f>INDEX(Table_Language[#This Row],1,Language_select+1)</f>
        <v>Allgemeines</v>
      </c>
      <c r="B214" s="390" t="s">
        <v>185</v>
      </c>
      <c r="C214" s="390" t="s">
        <v>665</v>
      </c>
      <c r="D214" s="399" t="s">
        <v>777</v>
      </c>
      <c r="E214" s="402" t="s">
        <v>3284</v>
      </c>
      <c r="F214" s="399" t="s">
        <v>2997</v>
      </c>
      <c r="G214" s="47"/>
    </row>
    <row r="215" spans="1:7" s="48" customFormat="1" x14ac:dyDescent="0.25">
      <c r="A215" s="392" t="str">
        <f>INDEX(Table_Language[#This Row],1,Language_select+1)</f>
        <v>Begriffsbestimmungen</v>
      </c>
      <c r="B215" s="390" t="s">
        <v>133</v>
      </c>
      <c r="C215" s="390" t="s">
        <v>667</v>
      </c>
      <c r="D215" s="399" t="s">
        <v>777</v>
      </c>
      <c r="E215" s="402" t="s">
        <v>3247</v>
      </c>
      <c r="F215" s="399" t="s">
        <v>2997</v>
      </c>
      <c r="G215" s="47"/>
    </row>
    <row r="216" spans="1:7" s="48" customFormat="1" x14ac:dyDescent="0.25">
      <c r="A216" s="392" t="str">
        <f>INDEX(Table_Language[#This Row],1,Language_select+1)</f>
        <v>Schutzmaßnahmen gegen mechanische Gefährdungen</v>
      </c>
      <c r="B216" s="390" t="s">
        <v>135</v>
      </c>
      <c r="C216" s="390" t="s">
        <v>685</v>
      </c>
      <c r="D216" s="399" t="s">
        <v>777</v>
      </c>
      <c r="E216" s="402" t="s">
        <v>3190</v>
      </c>
      <c r="F216" s="399" t="s">
        <v>2997</v>
      </c>
      <c r="G216" s="47"/>
    </row>
    <row r="217" spans="1:7" s="48" customFormat="1" x14ac:dyDescent="0.25">
      <c r="A217" s="392" t="str">
        <f>INDEX(Table_Language[#This Row],1,Language_select+1)</f>
        <v>Risiken durch mangelnde Standsicherheit</v>
      </c>
      <c r="B217" s="390" t="s">
        <v>137</v>
      </c>
      <c r="C217" s="390" t="s">
        <v>686</v>
      </c>
      <c r="D217" s="399" t="s">
        <v>777</v>
      </c>
      <c r="E217" s="402" t="s">
        <v>3285</v>
      </c>
      <c r="F217" s="399" t="s">
        <v>2997</v>
      </c>
      <c r="G217" s="47"/>
    </row>
    <row r="218" spans="1:7" s="48" customFormat="1" x14ac:dyDescent="0.25">
      <c r="A218" s="392" t="str">
        <f>INDEX(Table_Language[#This Row],1,Language_select+1)</f>
        <v>An Führungen oder auf Laufbahnen fahrende Maschinen</v>
      </c>
      <c r="B218" s="390" t="s">
        <v>139</v>
      </c>
      <c r="C218" s="390" t="s">
        <v>687</v>
      </c>
      <c r="D218" s="399" t="s">
        <v>777</v>
      </c>
      <c r="E218" s="402" t="s">
        <v>3286</v>
      </c>
      <c r="F218" s="399" t="s">
        <v>2997</v>
      </c>
      <c r="G218" s="47"/>
    </row>
    <row r="219" spans="1:7" s="48" customFormat="1" x14ac:dyDescent="0.25">
      <c r="A219" s="392" t="str">
        <f>INDEX(Table_Language[#This Row],1,Language_select+1)</f>
        <v>Festigkeit</v>
      </c>
      <c r="B219" s="390" t="s">
        <v>141</v>
      </c>
      <c r="C219" s="390" t="s">
        <v>688</v>
      </c>
      <c r="D219" s="399" t="s">
        <v>777</v>
      </c>
      <c r="E219" s="402" t="s">
        <v>3287</v>
      </c>
      <c r="F219" s="399" t="s">
        <v>2997</v>
      </c>
      <c r="G219" s="47"/>
    </row>
    <row r="220" spans="1:7" s="48" customFormat="1" x14ac:dyDescent="0.25">
      <c r="A220" s="392" t="str">
        <f>INDEX(Table_Language[#This Row],1,Language_select+1)</f>
        <v>Rollen, Trommeln, Scheiben, Seile und Ketten</v>
      </c>
      <c r="B220" s="390" t="s">
        <v>143</v>
      </c>
      <c r="C220" s="390" t="s">
        <v>689</v>
      </c>
      <c r="D220" s="399" t="s">
        <v>777</v>
      </c>
      <c r="E220" s="402" t="s">
        <v>3288</v>
      </c>
      <c r="F220" s="399" t="s">
        <v>2997</v>
      </c>
      <c r="G220" s="47"/>
    </row>
    <row r="221" spans="1:7" s="48" customFormat="1" x14ac:dyDescent="0.25">
      <c r="A221" s="392" t="str">
        <f>INDEX(Table_Language[#This Row],1,Language_select+1)</f>
        <v>Lastaufnahmemittel und ihre Bauteile</v>
      </c>
      <c r="B221" s="390" t="s">
        <v>145</v>
      </c>
      <c r="C221" s="390" t="s">
        <v>690</v>
      </c>
      <c r="D221" s="399" t="s">
        <v>777</v>
      </c>
      <c r="E221" s="402" t="s">
        <v>3289</v>
      </c>
      <c r="F221" s="399" t="s">
        <v>2997</v>
      </c>
      <c r="G221" s="47"/>
    </row>
    <row r="222" spans="1:7" s="48" customFormat="1" x14ac:dyDescent="0.25">
      <c r="A222" s="392" t="str">
        <f>INDEX(Table_Language[#This Row],1,Language_select+1)</f>
        <v>Bewegungsbegrenzung</v>
      </c>
      <c r="B222" s="390" t="s">
        <v>147</v>
      </c>
      <c r="C222" s="390" t="s">
        <v>691</v>
      </c>
      <c r="D222" s="399" t="s">
        <v>777</v>
      </c>
      <c r="E222" s="402" t="s">
        <v>3290</v>
      </c>
      <c r="F222" s="399" t="s">
        <v>2997</v>
      </c>
      <c r="G222" s="47"/>
    </row>
    <row r="223" spans="1:7" s="48" customFormat="1" x14ac:dyDescent="0.25">
      <c r="A223" s="392" t="str">
        <f>INDEX(Table_Language[#This Row],1,Language_select+1)</f>
        <v>Bewegungen von Lasten während der Benutzung</v>
      </c>
      <c r="B223" s="390" t="s">
        <v>149</v>
      </c>
      <c r="C223" s="390" t="s">
        <v>692</v>
      </c>
      <c r="D223" s="399" t="s">
        <v>777</v>
      </c>
      <c r="E223" s="402" t="s">
        <v>3291</v>
      </c>
      <c r="F223" s="399" t="s">
        <v>2997</v>
      </c>
      <c r="G223" s="47"/>
    </row>
    <row r="224" spans="1:7" s="48" customFormat="1" x14ac:dyDescent="0.25">
      <c r="A224" s="392" t="str">
        <f>INDEX(Table_Language[#This Row],1,Language_select+1)</f>
        <v>Maschinen, die feste Ladestellen anfahren</v>
      </c>
      <c r="B224" s="390" t="s">
        <v>151</v>
      </c>
      <c r="C224" s="390" t="s">
        <v>693</v>
      </c>
      <c r="D224" s="399" t="s">
        <v>777</v>
      </c>
      <c r="E224" s="402" t="s">
        <v>3292</v>
      </c>
      <c r="F224" s="399" t="s">
        <v>2997</v>
      </c>
      <c r="G224" s="47"/>
    </row>
    <row r="225" spans="1:7" s="48" customFormat="1" x14ac:dyDescent="0.25">
      <c r="A225" s="392" t="str">
        <f>INDEX(Table_Language[#This Row],1,Language_select+1)</f>
        <v>Bewegungen des Lastträgers</v>
      </c>
      <c r="B225" s="390" t="s">
        <v>153</v>
      </c>
      <c r="C225" s="390" t="s">
        <v>694</v>
      </c>
      <c r="D225" s="399" t="s">
        <v>777</v>
      </c>
      <c r="E225" s="402" t="s">
        <v>3293</v>
      </c>
      <c r="F225" s="399" t="s">
        <v>2997</v>
      </c>
      <c r="G225" s="47"/>
    </row>
    <row r="226" spans="1:7" s="48" customFormat="1" x14ac:dyDescent="0.25">
      <c r="A226" s="392" t="str">
        <f>INDEX(Table_Language[#This Row],1,Language_select+1)</f>
        <v>Zugang zum Lastträger</v>
      </c>
      <c r="B226" s="390" t="s">
        <v>155</v>
      </c>
      <c r="C226" s="390" t="s">
        <v>695</v>
      </c>
      <c r="D226" s="399" t="s">
        <v>777</v>
      </c>
      <c r="E226" s="402" t="s">
        <v>3294</v>
      </c>
      <c r="F226" s="399" t="s">
        <v>2997</v>
      </c>
      <c r="G226" s="47"/>
    </row>
    <row r="227" spans="1:7" s="48" customFormat="1" x14ac:dyDescent="0.25">
      <c r="A227" s="392" t="str">
        <f>INDEX(Table_Language[#This Row],1,Language_select+1)</f>
        <v>Risiken durch Kontakt mit dem bewegten Lastträger</v>
      </c>
      <c r="B227" s="390" t="s">
        <v>157</v>
      </c>
      <c r="C227" s="390" t="s">
        <v>696</v>
      </c>
      <c r="D227" s="399" t="s">
        <v>777</v>
      </c>
      <c r="E227" s="402" t="s">
        <v>3295</v>
      </c>
      <c r="F227" s="399" t="s">
        <v>2997</v>
      </c>
      <c r="G227" s="47"/>
    </row>
    <row r="228" spans="1:7" s="48" customFormat="1" x14ac:dyDescent="0.25">
      <c r="A228" s="392" t="str">
        <f>INDEX(Table_Language[#This Row],1,Language_select+1)</f>
        <v>Risiken durch vom Lastträger herabstürzende Lasten</v>
      </c>
      <c r="B228" s="390" t="s">
        <v>159</v>
      </c>
      <c r="C228" s="390" t="s">
        <v>697</v>
      </c>
      <c r="D228" s="399" t="s">
        <v>777</v>
      </c>
      <c r="E228" s="403" t="s">
        <v>3296</v>
      </c>
      <c r="F228" s="399" t="s">
        <v>2997</v>
      </c>
      <c r="G228" s="47"/>
    </row>
    <row r="229" spans="1:7" s="48" customFormat="1" x14ac:dyDescent="0.25">
      <c r="A229" s="392" t="str">
        <f>INDEX(Table_Language[#This Row],1,Language_select+1)</f>
        <v>Ladestellen</v>
      </c>
      <c r="B229" s="390" t="s">
        <v>161</v>
      </c>
      <c r="C229" s="390" t="s">
        <v>698</v>
      </c>
      <c r="D229" s="399" t="s">
        <v>777</v>
      </c>
      <c r="E229" s="402" t="s">
        <v>3297</v>
      </c>
      <c r="F229" s="399" t="s">
        <v>2997</v>
      </c>
      <c r="G229" s="47"/>
    </row>
    <row r="230" spans="1:7" s="48" customFormat="1" x14ac:dyDescent="0.25">
      <c r="A230" s="392" t="str">
        <f>INDEX(Table_Language[#This Row],1,Language_select+1)</f>
        <v>Zwecktauglichkeit</v>
      </c>
      <c r="B230" s="390" t="s">
        <v>163</v>
      </c>
      <c r="C230" s="390" t="s">
        <v>699</v>
      </c>
      <c r="D230" s="399" t="s">
        <v>777</v>
      </c>
      <c r="E230" s="402" t="s">
        <v>3298</v>
      </c>
      <c r="F230" s="399" t="s">
        <v>2997</v>
      </c>
      <c r="G230" s="47"/>
    </row>
    <row r="231" spans="1:7" s="48" customFormat="1" ht="26.4" x14ac:dyDescent="0.25">
      <c r="A231" s="392" t="str">
        <f>INDEX(Table_Language[#This Row],1,Language_select+1)</f>
        <v>Anforderungen an Maschinen, die nicht durch menschliche Kraft angetrieben werden</v>
      </c>
      <c r="B231" s="390" t="s">
        <v>312</v>
      </c>
      <c r="C231" s="390" t="s">
        <v>723</v>
      </c>
      <c r="D231" s="399" t="s">
        <v>777</v>
      </c>
      <c r="E231" s="403" t="s">
        <v>3299</v>
      </c>
      <c r="F231" s="399" t="s">
        <v>2997</v>
      </c>
      <c r="G231" s="47"/>
    </row>
    <row r="232" spans="1:7" s="48" customFormat="1" x14ac:dyDescent="0.25">
      <c r="A232" s="392" t="str">
        <f>INDEX(Table_Language[#This Row],1,Language_select+1)</f>
        <v>Bewegungssteuerung</v>
      </c>
      <c r="B232" s="390" t="s">
        <v>166</v>
      </c>
      <c r="C232" s="390" t="s">
        <v>691</v>
      </c>
      <c r="D232" s="399" t="s">
        <v>777</v>
      </c>
      <c r="E232" s="402" t="s">
        <v>3300</v>
      </c>
      <c r="F232" s="399" t="s">
        <v>2997</v>
      </c>
      <c r="G232" s="47"/>
    </row>
    <row r="233" spans="1:7" s="48" customFormat="1" x14ac:dyDescent="0.25">
      <c r="A233" s="392" t="str">
        <f>INDEX(Table_Language[#This Row],1,Language_select+1)</f>
        <v>Belastungsbegrenzung</v>
      </c>
      <c r="B233" s="390" t="s">
        <v>168</v>
      </c>
      <c r="C233" s="390" t="s">
        <v>700</v>
      </c>
      <c r="D233" s="399" t="s">
        <v>777</v>
      </c>
      <c r="E233" s="402" t="s">
        <v>3301</v>
      </c>
      <c r="F233" s="399" t="s">
        <v>2997</v>
      </c>
      <c r="G233" s="47"/>
    </row>
    <row r="234" spans="1:7" s="48" customFormat="1" x14ac:dyDescent="0.25">
      <c r="A234" s="392" t="str">
        <f>INDEX(Table_Language[#This Row],1,Language_select+1)</f>
        <v>Seilgeführte Einrichtungen</v>
      </c>
      <c r="B234" s="390" t="s">
        <v>170</v>
      </c>
      <c r="C234" s="390" t="s">
        <v>701</v>
      </c>
      <c r="D234" s="399" t="s">
        <v>777</v>
      </c>
      <c r="E234" s="402" t="s">
        <v>3302</v>
      </c>
      <c r="F234" s="399" t="s">
        <v>2997</v>
      </c>
      <c r="G234" s="47"/>
    </row>
    <row r="235" spans="1:7" s="48" customFormat="1" x14ac:dyDescent="0.25">
      <c r="A235" s="392" t="str">
        <f>INDEX(Table_Language[#This Row],1,Language_select+1)</f>
        <v>Informationen und Kennzeichnung</v>
      </c>
      <c r="B235" s="390" t="s">
        <v>313</v>
      </c>
      <c r="C235" s="390" t="s">
        <v>724</v>
      </c>
      <c r="D235" s="399" t="s">
        <v>777</v>
      </c>
      <c r="E235" s="402" t="s">
        <v>3303</v>
      </c>
      <c r="F235" s="399" t="s">
        <v>2997</v>
      </c>
      <c r="G235" s="47"/>
    </row>
    <row r="236" spans="1:7" s="48" customFormat="1" x14ac:dyDescent="0.25">
      <c r="A236" s="392" t="str">
        <f>INDEX(Table_Language[#This Row],1,Language_select+1)</f>
        <v>Ketten, Seile und Gurte</v>
      </c>
      <c r="B236" s="390" t="s">
        <v>173</v>
      </c>
      <c r="C236" s="390" t="s">
        <v>702</v>
      </c>
      <c r="D236" s="399" t="s">
        <v>777</v>
      </c>
      <c r="E236" s="402" t="s">
        <v>3304</v>
      </c>
      <c r="F236" s="399" t="s">
        <v>2997</v>
      </c>
      <c r="G236" s="47"/>
    </row>
    <row r="237" spans="1:7" s="48" customFormat="1" x14ac:dyDescent="0.25">
      <c r="A237" s="392" t="str">
        <f>INDEX(Table_Language[#This Row],1,Language_select+1)</f>
        <v>Lastaufnahmemittel</v>
      </c>
      <c r="B237" s="390" t="s">
        <v>175</v>
      </c>
      <c r="C237" s="390" t="s">
        <v>703</v>
      </c>
      <c r="D237" s="399" t="s">
        <v>777</v>
      </c>
      <c r="E237" s="402" t="s">
        <v>3305</v>
      </c>
      <c r="F237" s="399" t="s">
        <v>2997</v>
      </c>
      <c r="G237" s="47"/>
    </row>
    <row r="238" spans="1:7" s="48" customFormat="1" x14ac:dyDescent="0.25">
      <c r="A238" s="392" t="str">
        <f>INDEX(Table_Language[#This Row],1,Language_select+1)</f>
        <v>Maschinen zum Heben von Lasten</v>
      </c>
      <c r="B238" s="390" t="s">
        <v>177</v>
      </c>
      <c r="C238" s="390" t="s">
        <v>704</v>
      </c>
      <c r="D238" s="399" t="s">
        <v>777</v>
      </c>
      <c r="E238" s="402" t="s">
        <v>3306</v>
      </c>
      <c r="F238" s="399" t="s">
        <v>2997</v>
      </c>
      <c r="G238" s="47"/>
    </row>
    <row r="239" spans="1:7" s="48" customFormat="1" x14ac:dyDescent="0.25">
      <c r="A239" s="392" t="str">
        <f>INDEX(Table_Language[#This Row],1,Language_select+1)</f>
        <v>Betriebsanleitung</v>
      </c>
      <c r="B239" s="390" t="s">
        <v>260</v>
      </c>
      <c r="C239" s="390" t="s">
        <v>661</v>
      </c>
      <c r="D239" s="399" t="s">
        <v>777</v>
      </c>
      <c r="E239" s="402" t="s">
        <v>3236</v>
      </c>
      <c r="F239" s="399" t="s">
        <v>2997</v>
      </c>
      <c r="G239" s="47"/>
    </row>
    <row r="240" spans="1:7" s="48" customFormat="1" x14ac:dyDescent="0.25">
      <c r="A240" s="392" t="str">
        <f>INDEX(Table_Language[#This Row],1,Language_select+1)</f>
        <v>Lastaufnahmemittel</v>
      </c>
      <c r="B240" s="390" t="s">
        <v>175</v>
      </c>
      <c r="C240" s="390" t="s">
        <v>703</v>
      </c>
      <c r="D240" s="399" t="s">
        <v>777</v>
      </c>
      <c r="E240" s="402" t="s">
        <v>3305</v>
      </c>
      <c r="F240" s="399" t="s">
        <v>2997</v>
      </c>
      <c r="G240" s="47"/>
    </row>
    <row r="241" spans="1:7" s="48" customFormat="1" x14ac:dyDescent="0.25">
      <c r="A241" s="392" t="str">
        <f>INDEX(Table_Language[#This Row],1,Language_select+1)</f>
        <v>Maschinen zum Heben von Lasten</v>
      </c>
      <c r="B241" s="390" t="s">
        <v>177</v>
      </c>
      <c r="C241" s="390" t="s">
        <v>704</v>
      </c>
      <c r="D241" s="399" t="s">
        <v>777</v>
      </c>
      <c r="E241" s="402" t="s">
        <v>3306</v>
      </c>
      <c r="F241" s="399" t="s">
        <v>2997</v>
      </c>
      <c r="G241" s="47"/>
    </row>
    <row r="242" spans="1:7" s="48" customFormat="1" ht="26.4" x14ac:dyDescent="0.25">
      <c r="A242" s="392" t="str">
        <f>INDEX(Table_Language[#This Row],1,Language_select+1)</f>
        <v>zum Einsatz unter Tage bestimmte Maschinen</v>
      </c>
      <c r="B242" s="390" t="s">
        <v>996</v>
      </c>
      <c r="C242" s="390" t="s">
        <v>731</v>
      </c>
      <c r="D242" s="399" t="s">
        <v>777</v>
      </c>
      <c r="E242" s="403" t="s">
        <v>3307</v>
      </c>
      <c r="F242" s="399" t="s">
        <v>2997</v>
      </c>
      <c r="G242" s="47"/>
    </row>
    <row r="243" spans="1:7" s="48" customFormat="1" x14ac:dyDescent="0.25">
      <c r="A243" s="392" t="str">
        <f>INDEX(Table_Language[#This Row],1,Language_select+1)</f>
        <v>Risiken durch mangelnde Standsicherheit</v>
      </c>
      <c r="B243" s="390" t="s">
        <v>137</v>
      </c>
      <c r="C243" s="390" t="s">
        <v>686</v>
      </c>
      <c r="D243" s="399" t="s">
        <v>777</v>
      </c>
      <c r="E243" s="402" t="s">
        <v>3285</v>
      </c>
      <c r="F243" s="399" t="s">
        <v>2997</v>
      </c>
      <c r="G243" s="47"/>
    </row>
    <row r="244" spans="1:7" s="48" customFormat="1" x14ac:dyDescent="0.25">
      <c r="A244" s="392" t="str">
        <f>INDEX(Table_Language[#This Row],1,Language_select+1)</f>
        <v>Bewegungsfreiheit</v>
      </c>
      <c r="B244" s="390" t="s">
        <v>314</v>
      </c>
      <c r="C244" s="390" t="s">
        <v>725</v>
      </c>
      <c r="D244" s="399" t="s">
        <v>777</v>
      </c>
      <c r="E244" s="402" t="s">
        <v>3308</v>
      </c>
      <c r="F244" s="399" t="s">
        <v>2997</v>
      </c>
      <c r="G244" s="47"/>
    </row>
    <row r="245" spans="1:7" s="48" customFormat="1" x14ac:dyDescent="0.25">
      <c r="A245" s="392" t="str">
        <f>INDEX(Table_Language[#This Row],1,Language_select+1)</f>
        <v>Stellteile</v>
      </c>
      <c r="B245" s="390" t="s">
        <v>223</v>
      </c>
      <c r="C245" s="390" t="s">
        <v>610</v>
      </c>
      <c r="D245" s="399" t="s">
        <v>777</v>
      </c>
      <c r="E245" s="402" t="s">
        <v>3265</v>
      </c>
      <c r="F245" s="399" t="s">
        <v>2997</v>
      </c>
      <c r="G245" s="47"/>
    </row>
    <row r="246" spans="1:7" s="48" customFormat="1" x14ac:dyDescent="0.25">
      <c r="A246" s="392" t="str">
        <f>INDEX(Table_Language[#This Row],1,Language_select+1)</f>
        <v>Anhalten der Fahrbewegung</v>
      </c>
      <c r="B246" s="390" t="s">
        <v>315</v>
      </c>
      <c r="C246" s="390" t="s">
        <v>612</v>
      </c>
      <c r="D246" s="399" t="s">
        <v>777</v>
      </c>
      <c r="E246" s="402" t="s">
        <v>3309</v>
      </c>
      <c r="F246" s="399" t="s">
        <v>2997</v>
      </c>
      <c r="G246" s="47"/>
    </row>
    <row r="247" spans="1:7" s="48" customFormat="1" x14ac:dyDescent="0.25">
      <c r="A247" s="392" t="str">
        <f>INDEX(Table_Language[#This Row],1,Language_select+1)</f>
        <v>Brand</v>
      </c>
      <c r="B247" s="390" t="s">
        <v>251</v>
      </c>
      <c r="C247" s="390" t="s">
        <v>641</v>
      </c>
      <c r="D247" s="399" t="s">
        <v>777</v>
      </c>
      <c r="E247" s="402" t="s">
        <v>251</v>
      </c>
      <c r="F247" s="399" t="s">
        <v>2997</v>
      </c>
      <c r="G247" s="47"/>
    </row>
    <row r="248" spans="1:7" s="48" customFormat="1" x14ac:dyDescent="0.25">
      <c r="A248" s="392" t="str">
        <f>INDEX(Table_Language[#This Row],1,Language_select+1)</f>
        <v>Emission von Abgasen</v>
      </c>
      <c r="B248" s="390" t="s">
        <v>316</v>
      </c>
      <c r="C248" s="390" t="s">
        <v>726</v>
      </c>
      <c r="D248" s="399" t="s">
        <v>777</v>
      </c>
      <c r="E248" s="402" t="s">
        <v>3310</v>
      </c>
      <c r="F248" s="399" t="s">
        <v>2997</v>
      </c>
      <c r="G248" s="47"/>
    </row>
    <row r="249" spans="1:7" s="48" customFormat="1" ht="39.6" x14ac:dyDescent="0.25">
      <c r="A249" s="392" t="str">
        <f>INDEX(Table_Language[#This Row],1,Language_select+1)</f>
        <v>durch das Heben von Personen bedingte Gefährdungen</v>
      </c>
      <c r="B249" s="390" t="s">
        <v>317</v>
      </c>
      <c r="C249" s="390" t="s">
        <v>732</v>
      </c>
      <c r="D249" s="399" t="s">
        <v>777</v>
      </c>
      <c r="E249" s="403" t="s">
        <v>3311</v>
      </c>
      <c r="F249" s="399" t="s">
        <v>2997</v>
      </c>
      <c r="G249" s="47"/>
    </row>
    <row r="250" spans="1:7" s="48" customFormat="1" x14ac:dyDescent="0.25">
      <c r="A250" s="392" t="str">
        <f>INDEX(Table_Language[#This Row],1,Language_select+1)</f>
        <v>Allgemeines</v>
      </c>
      <c r="B250" s="390" t="s">
        <v>185</v>
      </c>
      <c r="C250" s="390" t="s">
        <v>665</v>
      </c>
      <c r="D250" s="399" t="s">
        <v>777</v>
      </c>
      <c r="E250" s="402" t="s">
        <v>3242</v>
      </c>
      <c r="F250" s="399" t="s">
        <v>2997</v>
      </c>
      <c r="G250" s="47"/>
    </row>
    <row r="251" spans="1:7" s="48" customFormat="1" x14ac:dyDescent="0.25">
      <c r="A251" s="392" t="str">
        <f>INDEX(Table_Language[#This Row],1,Language_select+1)</f>
        <v>Festigkeit</v>
      </c>
      <c r="B251" s="390" t="s">
        <v>141</v>
      </c>
      <c r="C251" s="390" t="s">
        <v>688</v>
      </c>
      <c r="D251" s="399" t="s">
        <v>777</v>
      </c>
      <c r="E251" s="402" t="s">
        <v>3287</v>
      </c>
      <c r="F251" s="399" t="s">
        <v>2997</v>
      </c>
      <c r="G251" s="47"/>
    </row>
    <row r="252" spans="1:7" s="48" customFormat="1" ht="26.4" x14ac:dyDescent="0.25">
      <c r="A252" s="392" t="str">
        <f>INDEX(Table_Language[#This Row],1,Language_select+1)</f>
        <v>Belastungsbegrenzung bei nicht durch menschliche Kraft angetriebenen Maschinen</v>
      </c>
      <c r="B252" s="390" t="s">
        <v>197</v>
      </c>
      <c r="C252" s="390" t="s">
        <v>705</v>
      </c>
      <c r="D252" s="399" t="s">
        <v>777</v>
      </c>
      <c r="E252" s="403" t="s">
        <v>3312</v>
      </c>
      <c r="F252" s="399" t="s">
        <v>2997</v>
      </c>
      <c r="G252" s="47"/>
    </row>
    <row r="253" spans="1:7" s="48" customFormat="1" x14ac:dyDescent="0.25">
      <c r="A253" s="392" t="str">
        <f>INDEX(Table_Language[#This Row],1,Language_select+1)</f>
        <v>Stellteile</v>
      </c>
      <c r="B253" s="390" t="s">
        <v>223</v>
      </c>
      <c r="C253" s="390" t="s">
        <v>610</v>
      </c>
      <c r="D253" s="399" t="s">
        <v>777</v>
      </c>
      <c r="E253" s="402" t="s">
        <v>3265</v>
      </c>
      <c r="F253" s="399" t="s">
        <v>2997</v>
      </c>
      <c r="G253" s="47"/>
    </row>
    <row r="254" spans="1:7" s="48" customFormat="1" x14ac:dyDescent="0.25">
      <c r="A254" s="392" t="str">
        <f>INDEX(Table_Language[#This Row],1,Language_select+1)</f>
        <v>Risiken für in oder auf dem Lastträger befindliche Personen</v>
      </c>
      <c r="B254" s="390" t="s">
        <v>208</v>
      </c>
      <c r="C254" s="390" t="s">
        <v>709</v>
      </c>
      <c r="D254" s="399" t="s">
        <v>777</v>
      </c>
      <c r="E254" s="402" t="s">
        <v>3313</v>
      </c>
      <c r="F254" s="399" t="s">
        <v>2997</v>
      </c>
      <c r="G254" s="47"/>
    </row>
    <row r="255" spans="1:7" s="48" customFormat="1" x14ac:dyDescent="0.25">
      <c r="A255" s="392" t="str">
        <f>INDEX(Table_Language[#This Row],1,Language_select+1)</f>
        <v>Risiken durch Bewegungen des Lastträgers</v>
      </c>
      <c r="B255" s="390" t="s">
        <v>201</v>
      </c>
      <c r="C255" s="390" t="s">
        <v>706</v>
      </c>
      <c r="D255" s="399" t="s">
        <v>777</v>
      </c>
      <c r="E255" s="402" t="s">
        <v>3314</v>
      </c>
      <c r="F255" s="399" t="s">
        <v>2997</v>
      </c>
      <c r="G255" s="47"/>
    </row>
    <row r="256" spans="1:7" s="48" customFormat="1" x14ac:dyDescent="0.25">
      <c r="A256" s="392" t="str">
        <f>INDEX(Table_Language[#This Row],1,Language_select+1)</f>
        <v>Risiko des Sturzes aus dem Lastträger</v>
      </c>
      <c r="B256" s="390" t="s">
        <v>203</v>
      </c>
      <c r="C256" s="390" t="s">
        <v>707</v>
      </c>
      <c r="D256" s="399" t="s">
        <v>777</v>
      </c>
      <c r="E256" s="402" t="s">
        <v>3315</v>
      </c>
      <c r="F256" s="399" t="s">
        <v>2997</v>
      </c>
      <c r="G256" s="47"/>
    </row>
    <row r="257" spans="1:7" s="48" customFormat="1" x14ac:dyDescent="0.25">
      <c r="A257" s="392" t="str">
        <f>INDEX(Table_Language[#This Row],1,Language_select+1)</f>
        <v>Risiken durch auf den Lastträger herabfallende Gegenstände</v>
      </c>
      <c r="B257" s="390" t="s">
        <v>205</v>
      </c>
      <c r="C257" s="390" t="s">
        <v>708</v>
      </c>
      <c r="D257" s="399" t="s">
        <v>777</v>
      </c>
      <c r="E257" s="402" t="s">
        <v>3316</v>
      </c>
      <c r="F257" s="399" t="s">
        <v>2997</v>
      </c>
      <c r="G257" s="47"/>
    </row>
    <row r="258" spans="1:7" s="48" customFormat="1" x14ac:dyDescent="0.25">
      <c r="A258" s="392" t="str">
        <f>INDEX(Table_Language[#This Row],1,Language_select+1)</f>
        <v>Maschinen, die feste Haltestellen anfahren</v>
      </c>
      <c r="B258" s="390" t="s">
        <v>318</v>
      </c>
      <c r="C258" s="390" t="s">
        <v>693</v>
      </c>
      <c r="D258" s="399" t="s">
        <v>777</v>
      </c>
      <c r="E258" s="402" t="s">
        <v>3292</v>
      </c>
      <c r="F258" s="399" t="s">
        <v>2997</v>
      </c>
      <c r="G258" s="47"/>
    </row>
    <row r="259" spans="1:7" s="48" customFormat="1" x14ac:dyDescent="0.25">
      <c r="A259" s="392" t="str">
        <f>INDEX(Table_Language[#This Row],1,Language_select+1)</f>
        <v>Risiken für in oder auf dem Lastträger befindliche Personen</v>
      </c>
      <c r="B259" s="390" t="s">
        <v>208</v>
      </c>
      <c r="C259" s="390" t="s">
        <v>709</v>
      </c>
      <c r="D259" s="399" t="s">
        <v>777</v>
      </c>
      <c r="E259" s="402" t="s">
        <v>3313</v>
      </c>
      <c r="F259" s="399" t="s">
        <v>2997</v>
      </c>
      <c r="G259" s="47"/>
    </row>
    <row r="260" spans="1:7" s="48" customFormat="1" x14ac:dyDescent="0.25">
      <c r="A260" s="392" t="str">
        <f>INDEX(Table_Language[#This Row],1,Language_select+1)</f>
        <v>Befehlseinrichtungen an den Haltestellen</v>
      </c>
      <c r="B260" s="390" t="s">
        <v>210</v>
      </c>
      <c r="C260" s="390" t="s">
        <v>710</v>
      </c>
      <c r="D260" s="399" t="s">
        <v>777</v>
      </c>
      <c r="E260" s="402" t="s">
        <v>3317</v>
      </c>
      <c r="F260" s="399" t="s">
        <v>2997</v>
      </c>
      <c r="G260" s="47"/>
    </row>
    <row r="261" spans="1:7" s="48" customFormat="1" x14ac:dyDescent="0.25">
      <c r="A261" s="392" t="str">
        <f>INDEX(Table_Language[#This Row],1,Language_select+1)</f>
        <v>Zugang zum Lastträger</v>
      </c>
      <c r="B261" s="390" t="s">
        <v>155</v>
      </c>
      <c r="C261" s="390" t="s">
        <v>695</v>
      </c>
      <c r="D261" s="399" t="s">
        <v>777</v>
      </c>
      <c r="E261" s="402" t="s">
        <v>3294</v>
      </c>
      <c r="F261" s="399" t="s">
        <v>2997</v>
      </c>
      <c r="G261" s="47"/>
    </row>
    <row r="262" spans="1:7" s="48" customFormat="1" x14ac:dyDescent="0.25">
      <c r="A262" s="392" t="str">
        <f>INDEX(Table_Language[#This Row],1,Language_select+1)</f>
        <v>Kennzeichnung</v>
      </c>
      <c r="B262" s="390" t="s">
        <v>258</v>
      </c>
      <c r="C262" s="390" t="s">
        <v>727</v>
      </c>
      <c r="D262" s="399" t="s">
        <v>777</v>
      </c>
      <c r="E262" s="402" t="s">
        <v>3281</v>
      </c>
      <c r="F262" s="399" t="s">
        <v>2997</v>
      </c>
      <c r="G262" s="47"/>
    </row>
    <row r="263" spans="1:7" s="48" customFormat="1" ht="17.399999999999999" x14ac:dyDescent="0.25">
      <c r="A263" s="391" t="str">
        <f>INDEX(Table_Language[#This Row],1,Language_select+1)</f>
        <v>Nachrichten Box</v>
      </c>
      <c r="B263" s="394" t="s">
        <v>873</v>
      </c>
      <c r="C263" s="394" t="s">
        <v>584</v>
      </c>
      <c r="D263" s="399" t="s">
        <v>777</v>
      </c>
      <c r="E263" s="407" t="s">
        <v>3318</v>
      </c>
      <c r="F263" s="399" t="s">
        <v>2997</v>
      </c>
      <c r="G263" s="47"/>
    </row>
    <row r="264" spans="1:7" s="48" customFormat="1" ht="39.6" x14ac:dyDescent="0.25">
      <c r="A264" s="392" t="str">
        <f>INDEX(Table_Language[#This Row],1,Language_select+1)</f>
        <v>Diese Zeile können Sie nicht löschen.
Dies ist eine Überschrift.</v>
      </c>
      <c r="B264" s="390" t="s">
        <v>585</v>
      </c>
      <c r="C264" s="390" t="s">
        <v>600</v>
      </c>
      <c r="D264" s="399" t="s">
        <v>777</v>
      </c>
      <c r="E264" s="403" t="s">
        <v>3319</v>
      </c>
      <c r="F264" s="399" t="s">
        <v>2997</v>
      </c>
      <c r="G264" s="47"/>
    </row>
    <row r="265" spans="1:7" s="48" customFormat="1" ht="66" x14ac:dyDescent="0.25">
      <c r="A265" s="392" t="str">
        <f>INDEX(Table_Language[#This Row],1,Language_select+1)</f>
        <v>Diese Zeile können Sie nicht löschen.
Wenn diese GSA nicht zutrifft, löschen Sie bitte das X aus Spalte "GSA trifft zu" und blenden die Zeile über den Filter aus.</v>
      </c>
      <c r="B265" s="390" t="s">
        <v>1162</v>
      </c>
      <c r="C265" s="390" t="s">
        <v>1163</v>
      </c>
      <c r="D265" s="399" t="s">
        <v>777</v>
      </c>
      <c r="E265" s="403" t="s">
        <v>3320</v>
      </c>
      <c r="F265" s="399" t="s">
        <v>2997</v>
      </c>
      <c r="G265" s="47"/>
    </row>
    <row r="266" spans="1:7" s="49" customFormat="1" ht="26.4" x14ac:dyDescent="0.25">
      <c r="A266" s="392" t="str">
        <f>INDEX(Table_Language[#This Row],1,Language_select+1)</f>
        <v>Alle Daten in der ausgewählten Zeile werden gelöscht. Sind Sie sicher?</v>
      </c>
      <c r="B266" s="390" t="s">
        <v>586</v>
      </c>
      <c r="C266" s="390" t="s">
        <v>601</v>
      </c>
      <c r="D266" s="399" t="s">
        <v>777</v>
      </c>
      <c r="E266" s="403" t="s">
        <v>3321</v>
      </c>
      <c r="F266" s="399" t="s">
        <v>2997</v>
      </c>
      <c r="G266" s="47"/>
    </row>
    <row r="267" spans="1:7" s="49" customFormat="1" ht="17.399999999999999" x14ac:dyDescent="0.25">
      <c r="A267" s="394" t="str">
        <f>INDEX(Table_Language[#This Row],1,Language_select+1)</f>
        <v>Projektdaten</v>
      </c>
      <c r="B267" s="394" t="s">
        <v>541</v>
      </c>
      <c r="C267" s="394" t="s">
        <v>570</v>
      </c>
      <c r="D267" s="400" t="s">
        <v>781</v>
      </c>
      <c r="E267" s="401" t="s">
        <v>570</v>
      </c>
      <c r="F267" s="399" t="s">
        <v>3553</v>
      </c>
      <c r="G267" s="47"/>
    </row>
    <row r="268" spans="1:7" s="49" customFormat="1" x14ac:dyDescent="0.25">
      <c r="A268" s="390" t="str">
        <f>INDEX(Table_Language[#This Row],1,Language_select+1)</f>
        <v>[deprecated] Bezeichnung der Maschine:</v>
      </c>
      <c r="B268" s="390" t="s">
        <v>3029</v>
      </c>
      <c r="C268" s="390" t="s">
        <v>994</v>
      </c>
      <c r="D268" s="399" t="s">
        <v>777</v>
      </c>
      <c r="E268" s="402" t="s">
        <v>3322</v>
      </c>
      <c r="F268" s="399" t="s">
        <v>2997</v>
      </c>
      <c r="G268" s="47"/>
    </row>
    <row r="269" spans="1:7" s="49" customFormat="1" x14ac:dyDescent="0.25">
      <c r="A269" s="390" t="str">
        <f>INDEX(Table_Language[#This Row],1,Language_select+1)</f>
        <v>[deprecated] Maschinentyp:</v>
      </c>
      <c r="B269" s="390" t="s">
        <v>3030</v>
      </c>
      <c r="C269" s="390" t="s">
        <v>880</v>
      </c>
      <c r="D269" s="399" t="s">
        <v>777</v>
      </c>
      <c r="E269" s="402" t="s">
        <v>3323</v>
      </c>
      <c r="F269" s="399" t="s">
        <v>2997</v>
      </c>
      <c r="G269" s="47"/>
    </row>
    <row r="270" spans="1:7" s="49" customFormat="1" x14ac:dyDescent="0.25">
      <c r="A270" s="390" t="str">
        <f>INDEX(Table_Language[#This Row],1,Language_select+1)</f>
        <v>Seriennummer</v>
      </c>
      <c r="B270" s="390" t="s">
        <v>3601</v>
      </c>
      <c r="C270" s="390" t="s">
        <v>3602</v>
      </c>
      <c r="D270" s="399" t="s">
        <v>777</v>
      </c>
      <c r="E270" s="403" t="s">
        <v>3603</v>
      </c>
      <c r="F270" s="399" t="s">
        <v>2997</v>
      </c>
      <c r="G270" s="47"/>
    </row>
    <row r="271" spans="1:7" s="49" customFormat="1" x14ac:dyDescent="0.25">
      <c r="A271" s="390" t="str">
        <f>INDEX(Table_Language[#This Row],1,Language_select+1)</f>
        <v>[deprecated] allgemeine Beschreibung der Maschine:</v>
      </c>
      <c r="B271" s="390" t="s">
        <v>3031</v>
      </c>
      <c r="C271" s="390" t="s">
        <v>881</v>
      </c>
      <c r="D271" s="399" t="s">
        <v>777</v>
      </c>
      <c r="E271" s="402" t="s">
        <v>3324</v>
      </c>
      <c r="F271" s="399" t="s">
        <v>2997</v>
      </c>
      <c r="G271" s="47"/>
    </row>
    <row r="272" spans="1:7" s="48" customFormat="1" x14ac:dyDescent="0.25">
      <c r="A272" s="390" t="str">
        <f>INDEX(Table_Language[#This Row],1,Language_select+1)</f>
        <v>Konformitätsbewertungsverfahren</v>
      </c>
      <c r="B272" s="390" t="s">
        <v>3604</v>
      </c>
      <c r="C272" s="390" t="s">
        <v>3612</v>
      </c>
      <c r="D272" s="399" t="s">
        <v>777</v>
      </c>
      <c r="E272" s="402" t="s">
        <v>3619</v>
      </c>
      <c r="F272" s="399" t="s">
        <v>2997</v>
      </c>
      <c r="G272" s="47"/>
    </row>
    <row r="273" spans="1:7" s="48" customFormat="1" x14ac:dyDescent="0.25">
      <c r="A273" s="390" t="str">
        <f>INDEX(Table_Language[#This Row],1,Language_select+1)</f>
        <v>Notifizierte Stelle</v>
      </c>
      <c r="B273" s="390" t="s">
        <v>3632</v>
      </c>
      <c r="C273" s="390" t="s">
        <v>3613</v>
      </c>
      <c r="D273" s="399" t="s">
        <v>777</v>
      </c>
      <c r="E273" s="402" t="s">
        <v>3325</v>
      </c>
      <c r="F273" s="399" t="s">
        <v>2997</v>
      </c>
      <c r="G273" s="47"/>
    </row>
    <row r="274" spans="1:7" s="48" customFormat="1" x14ac:dyDescent="0.25">
      <c r="A274" s="392" t="str">
        <f>INDEX(Table_Language[#This Row],1,Language_select+1)</f>
        <v>Projektleiter</v>
      </c>
      <c r="B274" s="390" t="s">
        <v>3605</v>
      </c>
      <c r="C274" s="390" t="s">
        <v>3614</v>
      </c>
      <c r="D274" s="399" t="s">
        <v>777</v>
      </c>
      <c r="E274" s="402" t="s">
        <v>3620</v>
      </c>
      <c r="F274" s="399" t="s">
        <v>2997</v>
      </c>
      <c r="G274" s="47"/>
    </row>
    <row r="275" spans="1:7" s="48" customFormat="1" x14ac:dyDescent="0.25">
      <c r="A275" s="392" t="str">
        <f>INDEX(Table_Language[#This Row],1,Language_select+1)</f>
        <v>Konstrukteur Mechanik</v>
      </c>
      <c r="B275" s="390" t="s">
        <v>3609</v>
      </c>
      <c r="C275" s="390" t="s">
        <v>3611</v>
      </c>
      <c r="D275" s="399" t="s">
        <v>777</v>
      </c>
      <c r="E275" s="402" t="s">
        <v>3621</v>
      </c>
      <c r="F275" s="399" t="s">
        <v>2997</v>
      </c>
      <c r="G275" s="47"/>
    </row>
    <row r="276" spans="1:7" s="48" customFormat="1" x14ac:dyDescent="0.25">
      <c r="A276" s="392" t="str">
        <f>INDEX(Table_Language[#This Row],1,Language_select+1)</f>
        <v>Konstrukteur Elektrik</v>
      </c>
      <c r="B276" s="390" t="s">
        <v>3610</v>
      </c>
      <c r="C276" s="390" t="s">
        <v>3615</v>
      </c>
      <c r="D276" s="399" t="s">
        <v>777</v>
      </c>
      <c r="E276" s="402" t="s">
        <v>3622</v>
      </c>
      <c r="F276" s="399" t="s">
        <v>2997</v>
      </c>
      <c r="G276" s="47"/>
    </row>
    <row r="277" spans="1:7" s="48" customFormat="1" x14ac:dyDescent="0.25">
      <c r="A277" s="392" t="str">
        <f>INDEX(Table_Language[#This Row],1,Language_select+1)</f>
        <v>Konstrukteur Steuerung</v>
      </c>
      <c r="B277" s="390" t="s">
        <v>3606</v>
      </c>
      <c r="C277" s="390" t="s">
        <v>3616</v>
      </c>
      <c r="D277" s="399" t="s">
        <v>777</v>
      </c>
      <c r="E277" s="402" t="s">
        <v>3623</v>
      </c>
      <c r="F277" s="399" t="s">
        <v>2997</v>
      </c>
      <c r="G277" s="47"/>
    </row>
    <row r="278" spans="1:7" s="48" customFormat="1" x14ac:dyDescent="0.25">
      <c r="A278" s="392" t="str">
        <f>INDEX(Table_Language[#This Row],1,Language_select+1)</f>
        <v>Konstrukteur Medien</v>
      </c>
      <c r="B278" s="390" t="s">
        <v>3607</v>
      </c>
      <c r="C278" s="390" t="s">
        <v>3617</v>
      </c>
      <c r="D278" s="399" t="s">
        <v>777</v>
      </c>
      <c r="E278" s="402" t="s">
        <v>3624</v>
      </c>
      <c r="F278" s="399" t="s">
        <v>2997</v>
      </c>
      <c r="G278" s="47"/>
    </row>
    <row r="279" spans="1:7" s="48" customFormat="1" x14ac:dyDescent="0.25">
      <c r="A279" s="392" t="str">
        <f>INDEX(Table_Language[#This Row],1,Language_select+1)</f>
        <v>Dokumentationsbevollmächtigter</v>
      </c>
      <c r="B279" s="390" t="s">
        <v>3608</v>
      </c>
      <c r="C279" s="390" t="s">
        <v>3618</v>
      </c>
      <c r="D279" s="399" t="s">
        <v>777</v>
      </c>
      <c r="E279" s="402" t="s">
        <v>3625</v>
      </c>
      <c r="F279" s="399" t="s">
        <v>2997</v>
      </c>
      <c r="G279" s="47"/>
    </row>
    <row r="280" spans="1:7" s="48" customFormat="1" ht="39.6" x14ac:dyDescent="0.25">
      <c r="A280" s="392" t="str">
        <f>INDEX(Table_Language[#This Row],1,Language_select+1)</f>
        <v>Hinweis:
Name / Unternehmen / Funktion</v>
      </c>
      <c r="B280" s="390" t="s">
        <v>782</v>
      </c>
      <c r="C280" s="390" t="s">
        <v>858</v>
      </c>
      <c r="D280" s="399" t="s">
        <v>777</v>
      </c>
      <c r="E280" s="403" t="s">
        <v>3326</v>
      </c>
      <c r="F280" s="399" t="s">
        <v>2997</v>
      </c>
      <c r="G280" s="47"/>
    </row>
    <row r="281" spans="1:7" s="48" customFormat="1" ht="39.6" x14ac:dyDescent="0.25">
      <c r="A281" s="392" t="str">
        <f>INDEX(Table_Language[#This Row],1,Language_select+1)</f>
        <v>Hinweis:
Nach Anhang II 1. A. 2. / 1. B. 2.
Name / Unternehmen / Funktion</v>
      </c>
      <c r="B281" s="390" t="s">
        <v>878</v>
      </c>
      <c r="C281" s="390" t="s">
        <v>879</v>
      </c>
      <c r="D281" s="399" t="s">
        <v>777</v>
      </c>
      <c r="E281" s="403" t="s">
        <v>3327</v>
      </c>
      <c r="F281" s="399" t="s">
        <v>2997</v>
      </c>
      <c r="G281" s="47"/>
    </row>
    <row r="282" spans="1:7" s="48" customFormat="1" x14ac:dyDescent="0.25">
      <c r="A282" s="392" t="str">
        <f>INDEX(Table_Language[#This Row],1,Language_select+1)</f>
        <v>[deprecated] Bestimmungsgemäße Verwendung:</v>
      </c>
      <c r="B282" s="390" t="s">
        <v>3032</v>
      </c>
      <c r="C282" s="390" t="s">
        <v>776</v>
      </c>
      <c r="D282" s="399" t="s">
        <v>777</v>
      </c>
      <c r="E282" s="402" t="s">
        <v>3328</v>
      </c>
      <c r="F282" s="399" t="s">
        <v>2997</v>
      </c>
      <c r="G282" s="47"/>
    </row>
    <row r="283" spans="1:7" s="48" customFormat="1" ht="39.6" x14ac:dyDescent="0.25">
      <c r="A283" s="392" t="str">
        <f>INDEX(Table_Language[#This Row],1,Language_select+1)</f>
        <v>[deprecated] Vernünftigerweise vorhersehbare Fehlanwendung (unter Berücksichtigung von Kundenrückmeldungen und bekannten Unfallgeschichten):</v>
      </c>
      <c r="B283" s="390" t="s">
        <v>3033</v>
      </c>
      <c r="C283" s="390" t="s">
        <v>1100</v>
      </c>
      <c r="D283" s="399" t="s">
        <v>777</v>
      </c>
      <c r="E283" s="403" t="s">
        <v>3329</v>
      </c>
      <c r="F283" s="399" t="s">
        <v>2997</v>
      </c>
      <c r="G283" s="47"/>
    </row>
    <row r="284" spans="1:7" s="48" customFormat="1" x14ac:dyDescent="0.25">
      <c r="A284" s="392" t="str">
        <f>INDEX(Table_Language[#This Row],1,Language_select+1)</f>
        <v>Betriebsarten</v>
      </c>
      <c r="B284" s="390" t="s">
        <v>3592</v>
      </c>
      <c r="C284" s="390" t="s">
        <v>3593</v>
      </c>
      <c r="D284" s="399" t="s">
        <v>777</v>
      </c>
      <c r="E284" s="402" t="s">
        <v>3330</v>
      </c>
      <c r="F284" s="399" t="s">
        <v>2997</v>
      </c>
      <c r="G284" s="47"/>
    </row>
    <row r="285" spans="1:7" s="48" customFormat="1" ht="39.6" x14ac:dyDescent="0.25">
      <c r="A285" s="392" t="str">
        <f>INDEX(Table_Language[#This Row],1,Language_select+1)</f>
        <v>Beschreibung der verschiedenen Betriebsarten und Darstellung der ggf. unterschiedlichen Schutzmaßnahmen.</v>
      </c>
      <c r="B285" s="390" t="s">
        <v>548</v>
      </c>
      <c r="C285" s="390" t="s">
        <v>1101</v>
      </c>
      <c r="D285" s="399" t="s">
        <v>777</v>
      </c>
      <c r="E285" s="403" t="s">
        <v>3331</v>
      </c>
      <c r="F285" s="399" t="s">
        <v>2997</v>
      </c>
      <c r="G285" s="47"/>
    </row>
    <row r="286" spans="1:7" s="48" customFormat="1" x14ac:dyDescent="0.25">
      <c r="A286" s="392" t="str">
        <f>INDEX(Table_Language[#This Row],1,Language_select+1)</f>
        <v>Einsatzbereich</v>
      </c>
      <c r="B286" s="390" t="s">
        <v>3627</v>
      </c>
      <c r="C286" s="390" t="s">
        <v>3626</v>
      </c>
      <c r="D286" s="399" t="s">
        <v>777</v>
      </c>
      <c r="E286" s="402" t="s">
        <v>3628</v>
      </c>
      <c r="F286" s="399" t="s">
        <v>2997</v>
      </c>
      <c r="G286" s="47"/>
    </row>
    <row r="287" spans="1:7" s="48" customFormat="1" x14ac:dyDescent="0.25">
      <c r="A287" s="392" t="str">
        <f>INDEX(Table_Language[#This Row],1,Language_select+1)</f>
        <v xml:space="preserve">[deprecated] Räumliche Grenzen </v>
      </c>
      <c r="B287" s="390" t="s">
        <v>3034</v>
      </c>
      <c r="C287" s="390" t="s">
        <v>997</v>
      </c>
      <c r="D287" s="399" t="s">
        <v>777</v>
      </c>
      <c r="E287" s="402" t="s">
        <v>3332</v>
      </c>
      <c r="F287" s="399" t="s">
        <v>2997</v>
      </c>
      <c r="G287" s="47"/>
    </row>
    <row r="288" spans="1:7" s="48" customFormat="1" ht="39.6" x14ac:dyDescent="0.25">
      <c r="A288" s="392" t="str">
        <f>INDEX(Table_Language[#This Row],1,Language_select+1)</f>
        <v>[deprecated] Bewegungsraum, Platzbedarf von Personen, die mit der Maschine umgehen, z.B. während Betrieb und Instandhaltung</v>
      </c>
      <c r="B288" s="390" t="s">
        <v>3035</v>
      </c>
      <c r="C288" s="390" t="s">
        <v>1000</v>
      </c>
      <c r="D288" s="399" t="s">
        <v>777</v>
      </c>
      <c r="E288" s="403" t="s">
        <v>3333</v>
      </c>
      <c r="F288" s="399" t="s">
        <v>2997</v>
      </c>
      <c r="G288" s="47"/>
    </row>
    <row r="289" spans="1:7" s="48" customFormat="1" ht="26.4" x14ac:dyDescent="0.25">
      <c r="A289" s="392" t="str">
        <f>INDEX(Table_Language[#This Row],1,Language_select+1)</f>
        <v>[deprecated] Schnittstelle(n): Mensch / Energieversorgung - Mensch / Maschine</v>
      </c>
      <c r="B289" s="390" t="s">
        <v>3036</v>
      </c>
      <c r="C289" s="390" t="s">
        <v>1001</v>
      </c>
      <c r="D289" s="399" t="s">
        <v>777</v>
      </c>
      <c r="E289" s="402" t="s">
        <v>3334</v>
      </c>
      <c r="F289" s="399" t="s">
        <v>2997</v>
      </c>
      <c r="G289" s="47"/>
    </row>
    <row r="290" spans="1:7" s="48" customFormat="1" x14ac:dyDescent="0.25">
      <c r="A290" s="392" t="str">
        <f>INDEX(Table_Language[#This Row],1,Language_select+1)</f>
        <v>Übersichtszeichnung inkl. Stückliste</v>
      </c>
      <c r="B290" s="390" t="s">
        <v>554</v>
      </c>
      <c r="C290" s="390" t="s">
        <v>785</v>
      </c>
      <c r="D290" s="399" t="s">
        <v>777</v>
      </c>
      <c r="E290" s="402" t="s">
        <v>3335</v>
      </c>
      <c r="F290" s="399" t="s">
        <v>2997</v>
      </c>
      <c r="G290" s="47"/>
    </row>
    <row r="291" spans="1:7" s="48" customFormat="1" ht="39.6" x14ac:dyDescent="0.25">
      <c r="A291" s="392" t="str">
        <f>INDEX(Table_Language[#This Row],1,Language_select+1)</f>
        <v>[deprecated] Hinweis:
Dateiname / Version / Datum / Kapitel /  Seitenzahl</v>
      </c>
      <c r="B291" s="390" t="s">
        <v>3037</v>
      </c>
      <c r="C291" s="390" t="s">
        <v>859</v>
      </c>
      <c r="D291" s="399" t="s">
        <v>777</v>
      </c>
      <c r="E291" s="403" t="s">
        <v>3336</v>
      </c>
      <c r="F291" s="399" t="s">
        <v>2997</v>
      </c>
      <c r="G291" s="47"/>
    </row>
    <row r="292" spans="1:7" s="48" customFormat="1" x14ac:dyDescent="0.25">
      <c r="A292" s="392" t="str">
        <f>INDEX(Table_Language[#This Row],1,Language_select+1)</f>
        <v>[deprecated] Lasten-/Pflichtenheft</v>
      </c>
      <c r="B292" s="390" t="s">
        <v>3038</v>
      </c>
      <c r="C292" s="390" t="s">
        <v>783</v>
      </c>
      <c r="D292" s="399" t="s">
        <v>777</v>
      </c>
      <c r="E292" s="402" t="s">
        <v>3337</v>
      </c>
      <c r="F292" s="399" t="s">
        <v>2997</v>
      </c>
      <c r="G292" s="47"/>
    </row>
    <row r="293" spans="1:7" s="48" customFormat="1" x14ac:dyDescent="0.25">
      <c r="A293" s="392" t="str">
        <f>INDEX(Table_Language[#This Row],1,Language_select+1)</f>
        <v>Technische Leistungsbeschreibung</v>
      </c>
      <c r="B293" s="390" t="s">
        <v>3629</v>
      </c>
      <c r="C293" s="390" t="s">
        <v>784</v>
      </c>
      <c r="D293" s="399" t="s">
        <v>777</v>
      </c>
      <c r="E293" s="402" t="s">
        <v>3338</v>
      </c>
      <c r="F293" s="399" t="s">
        <v>2997</v>
      </c>
      <c r="G293" s="47"/>
    </row>
    <row r="294" spans="1:7" s="48" customFormat="1" ht="26.4" x14ac:dyDescent="0.25">
      <c r="A294" s="392" t="str">
        <f>INDEX(Table_Language[#This Row],1,Language_select+1)</f>
        <v>[deprecated] Beschreibung zu Aufbau und Komponenten in der Betriebsanleitung Kap. xxx</v>
      </c>
      <c r="B294" s="390" t="s">
        <v>3039</v>
      </c>
      <c r="C294" s="390" t="s">
        <v>786</v>
      </c>
      <c r="D294" s="399" t="s">
        <v>777</v>
      </c>
      <c r="E294" s="403" t="s">
        <v>3339</v>
      </c>
      <c r="F294" s="399" t="s">
        <v>2997</v>
      </c>
      <c r="G294" s="47"/>
    </row>
    <row r="295" spans="1:7" s="48" customFormat="1" x14ac:dyDescent="0.25">
      <c r="A295" s="392" t="str">
        <f>INDEX(Table_Language[#This Row],1,Language_select+1)</f>
        <v>[deprecated] technische Daten in der Betriebsanleitung Kap. xxx</v>
      </c>
      <c r="B295" s="390" t="s">
        <v>3040</v>
      </c>
      <c r="C295" s="390" t="s">
        <v>787</v>
      </c>
      <c r="D295" s="399" t="s">
        <v>777</v>
      </c>
      <c r="E295" s="402" t="s">
        <v>3340</v>
      </c>
      <c r="F295" s="399" t="s">
        <v>2997</v>
      </c>
      <c r="G295" s="47"/>
    </row>
    <row r="296" spans="1:7" s="48" customFormat="1" x14ac:dyDescent="0.25">
      <c r="A296" s="392" t="str">
        <f>INDEX(Table_Language[#This Row],1,Language_select+1)</f>
        <v xml:space="preserve">[deprecated] Zeitliche Grenzen </v>
      </c>
      <c r="B296" s="390" t="s">
        <v>3041</v>
      </c>
      <c r="C296" s="390" t="s">
        <v>998</v>
      </c>
      <c r="D296" s="399" t="s">
        <v>777</v>
      </c>
      <c r="E296" s="402" t="s">
        <v>3341</v>
      </c>
      <c r="F296" s="399" t="s">
        <v>2997</v>
      </c>
      <c r="G296" s="47"/>
    </row>
    <row r="297" spans="1:7" s="48" customFormat="1" ht="39.6" x14ac:dyDescent="0.25">
      <c r="A297" s="392" t="str">
        <f>INDEX(Table_Language[#This Row],1,Language_select+1)</f>
        <v>[deprecated] Grenzen der Lebensdauer der Maschine / einzelner Bauteile, bei bestimmungsgemäßer Verwendung und vorhersehbarer Fehlanwendung</v>
      </c>
      <c r="B297" s="390" t="s">
        <v>3042</v>
      </c>
      <c r="C297" s="390" t="s">
        <v>1002</v>
      </c>
      <c r="D297" s="399" t="s">
        <v>777</v>
      </c>
      <c r="E297" s="403" t="s">
        <v>3342</v>
      </c>
      <c r="F297" s="399" t="s">
        <v>2997</v>
      </c>
      <c r="G297" s="47"/>
    </row>
    <row r="298" spans="1:7" s="48" customFormat="1" x14ac:dyDescent="0.25">
      <c r="A298" s="392" t="str">
        <f>INDEX(Table_Language[#This Row],1,Language_select+1)</f>
        <v>[deprecated] Empfohlene Wartungsintervalle</v>
      </c>
      <c r="B298" s="390" t="s">
        <v>3043</v>
      </c>
      <c r="C298" s="390" t="s">
        <v>1003</v>
      </c>
      <c r="D298" s="399" t="s">
        <v>777</v>
      </c>
      <c r="E298" s="402" t="s">
        <v>3343</v>
      </c>
      <c r="F298" s="399" t="s">
        <v>2997</v>
      </c>
      <c r="G298" s="47"/>
    </row>
    <row r="299" spans="1:7" s="48" customFormat="1" ht="39.6" x14ac:dyDescent="0.25">
      <c r="A299" s="392" t="str">
        <f>INDEX(Table_Language[#This Row],1,Language_select+1)</f>
        <v>[deprecated] Hinweis:
gewöhnlich 20 Jahre</v>
      </c>
      <c r="B299" s="390" t="s">
        <v>3044</v>
      </c>
      <c r="C299" s="390" t="s">
        <v>860</v>
      </c>
      <c r="D299" s="399" t="s">
        <v>777</v>
      </c>
      <c r="E299" s="403" t="s">
        <v>3344</v>
      </c>
      <c r="F299" s="399" t="s">
        <v>2997</v>
      </c>
      <c r="G299" s="47"/>
    </row>
    <row r="300" spans="1:7" s="48" customFormat="1" x14ac:dyDescent="0.25">
      <c r="A300" s="392" t="str">
        <f>INDEX(Table_Language[#This Row],1,Language_select+1)</f>
        <v>[deprecated] Lebensdauer der Maschine</v>
      </c>
      <c r="B300" s="390" t="s">
        <v>3045</v>
      </c>
      <c r="C300" s="390" t="s">
        <v>788</v>
      </c>
      <c r="D300" s="399" t="s">
        <v>777</v>
      </c>
      <c r="E300" s="402" t="s">
        <v>3345</v>
      </c>
      <c r="F300" s="399" t="s">
        <v>2997</v>
      </c>
      <c r="G300" s="47"/>
    </row>
    <row r="301" spans="1:7" s="48" customFormat="1" x14ac:dyDescent="0.25">
      <c r="A301" s="392" t="str">
        <f>INDEX(Table_Language[#This Row],1,Language_select+1)</f>
        <v>[deprecated] Lebensdauer der Verschleißteile (Liste)</v>
      </c>
      <c r="B301" s="390" t="s">
        <v>3046</v>
      </c>
      <c r="C301" s="390" t="s">
        <v>789</v>
      </c>
      <c r="D301" s="399" t="s">
        <v>777</v>
      </c>
      <c r="E301" s="402" t="s">
        <v>3346</v>
      </c>
      <c r="F301" s="399" t="s">
        <v>2997</v>
      </c>
      <c r="G301" s="47"/>
    </row>
    <row r="302" spans="1:7" s="48" customFormat="1" x14ac:dyDescent="0.25">
      <c r="A302" s="392" t="str">
        <f>INDEX(Table_Language[#This Row],1,Language_select+1)</f>
        <v>[deprecated] Empfohlene Wartungsintervalle (Liste)</v>
      </c>
      <c r="B302" s="390" t="s">
        <v>3047</v>
      </c>
      <c r="C302" s="390" t="s">
        <v>1102</v>
      </c>
      <c r="D302" s="399" t="s">
        <v>777</v>
      </c>
      <c r="E302" s="402" t="s">
        <v>3343</v>
      </c>
      <c r="F302" s="399" t="s">
        <v>2997</v>
      </c>
      <c r="G302" s="47"/>
    </row>
    <row r="303" spans="1:7" s="48" customFormat="1" x14ac:dyDescent="0.25">
      <c r="A303" s="392" t="str">
        <f>INDEX(Table_Language[#This Row],1,Language_select+1)</f>
        <v>[deprecated] Weitere Grenzen</v>
      </c>
      <c r="B303" s="390" t="s">
        <v>3048</v>
      </c>
      <c r="C303" s="390" t="s">
        <v>999</v>
      </c>
      <c r="D303" s="399" t="s">
        <v>777</v>
      </c>
      <c r="E303" s="402" t="s">
        <v>3347</v>
      </c>
      <c r="F303" s="399" t="s">
        <v>2997</v>
      </c>
      <c r="G303" s="47"/>
    </row>
    <row r="304" spans="1:7" s="48" customFormat="1" x14ac:dyDescent="0.25">
      <c r="A304" s="392" t="str">
        <f>INDEX(Table_Language[#This Row],1,Language_select+1)</f>
        <v>[deprecated] Eigenschaften der zu bearbeitenden Materialien</v>
      </c>
      <c r="B304" s="390" t="s">
        <v>3049</v>
      </c>
      <c r="C304" s="390" t="s">
        <v>1004</v>
      </c>
      <c r="D304" s="399" t="s">
        <v>777</v>
      </c>
      <c r="E304" s="402" t="s">
        <v>3348</v>
      </c>
      <c r="F304" s="399" t="s">
        <v>2997</v>
      </c>
      <c r="G304" s="47"/>
    </row>
    <row r="305" spans="1:7" s="48" customFormat="1" x14ac:dyDescent="0.25">
      <c r="A305" s="392" t="str">
        <f>INDEX(Table_Language[#This Row],1,Language_select+1)</f>
        <v>[deprecated] erforderlicher Reinlichkeitsgrad</v>
      </c>
      <c r="B305" s="390" t="s">
        <v>3050</v>
      </c>
      <c r="C305" s="390" t="s">
        <v>1005</v>
      </c>
      <c r="D305" s="399" t="s">
        <v>777</v>
      </c>
      <c r="E305" s="402" t="s">
        <v>3349</v>
      </c>
      <c r="F305" s="399" t="s">
        <v>2997</v>
      </c>
      <c r="G305" s="47"/>
    </row>
    <row r="306" spans="1:7" s="48" customFormat="1" ht="26.4" x14ac:dyDescent="0.25">
      <c r="A306" s="392" t="str">
        <f>INDEX(Table_Language[#This Row],1,Language_select+1)</f>
        <v>[deprecated] Mindest- / Höchsttemperatur in der Umgebung / in der Maschine</v>
      </c>
      <c r="B306" s="390" t="s">
        <v>3051</v>
      </c>
      <c r="C306" s="390" t="s">
        <v>1006</v>
      </c>
      <c r="D306" s="399" t="s">
        <v>777</v>
      </c>
      <c r="E306" s="403" t="s">
        <v>3350</v>
      </c>
      <c r="F306" s="399" t="s">
        <v>2997</v>
      </c>
      <c r="G306" s="47"/>
    </row>
    <row r="307" spans="1:7" s="48" customFormat="1" ht="26.4" x14ac:dyDescent="0.25">
      <c r="A307" s="392" t="str">
        <f>INDEX(Table_Language[#This Row],1,Language_select+1)</f>
        <v>[deprecated] Betrieb im Innenraum / Freien bei trockener / nasser Witterung und bei direkter / indirekter Sonneneinstrahlung</v>
      </c>
      <c r="B307" s="390" t="s">
        <v>3052</v>
      </c>
      <c r="C307" s="390" t="s">
        <v>1007</v>
      </c>
      <c r="D307" s="399" t="s">
        <v>777</v>
      </c>
      <c r="E307" s="403" t="s">
        <v>3351</v>
      </c>
      <c r="F307" s="399" t="s">
        <v>2997</v>
      </c>
      <c r="G307" s="47"/>
    </row>
    <row r="308" spans="1:7" s="48" customFormat="1" x14ac:dyDescent="0.25">
      <c r="A308" s="392" t="str">
        <f>INDEX(Table_Language[#This Row],1,Language_select+1)</f>
        <v>[deprecated] Staub / Nässeverträglich</v>
      </c>
      <c r="B308" s="390" t="s">
        <v>3053</v>
      </c>
      <c r="C308" s="390" t="s">
        <v>1008</v>
      </c>
      <c r="D308" s="399" t="s">
        <v>777</v>
      </c>
      <c r="E308" s="402" t="s">
        <v>3352</v>
      </c>
      <c r="F308" s="399" t="s">
        <v>2997</v>
      </c>
      <c r="G308" s="47"/>
    </row>
    <row r="309" spans="1:7" s="48" customFormat="1" x14ac:dyDescent="0.25">
      <c r="A309" s="392" t="str">
        <f>INDEX(Table_Language[#This Row],1,Language_select+1)</f>
        <v>[deprecated] etc.</v>
      </c>
      <c r="B309" s="390" t="s">
        <v>3054</v>
      </c>
      <c r="C309" s="390" t="s">
        <v>555</v>
      </c>
      <c r="D309" s="399" t="s">
        <v>777</v>
      </c>
      <c r="E309" s="403" t="s">
        <v>555</v>
      </c>
      <c r="F309" s="399" t="s">
        <v>2997</v>
      </c>
      <c r="G309" s="47"/>
    </row>
    <row r="310" spans="1:7" s="48" customFormat="1" ht="26.4" x14ac:dyDescent="0.25">
      <c r="A310" s="392" t="str">
        <f>INDEX(Table_Language[#This Row],1,Language_select+1)</f>
        <v>[deprecated] Materialien die verarbeitet werden (Liste mit Gefährdungen)</v>
      </c>
      <c r="B310" s="390" t="s">
        <v>3055</v>
      </c>
      <c r="C310" s="390" t="s">
        <v>790</v>
      </c>
      <c r="D310" s="399" t="s">
        <v>777</v>
      </c>
      <c r="E310" s="402" t="s">
        <v>3353</v>
      </c>
      <c r="F310" s="399" t="s">
        <v>2997</v>
      </c>
      <c r="G310" s="47"/>
    </row>
    <row r="311" spans="1:7" s="48" customFormat="1" x14ac:dyDescent="0.25">
      <c r="A311" s="392" t="str">
        <f>INDEX(Table_Language[#This Row],1,Language_select+1)</f>
        <v>[deprecated] erforderlicher Reinlichkeitsgrad</v>
      </c>
      <c r="B311" s="390" t="s">
        <v>3050</v>
      </c>
      <c r="C311" s="390" t="s">
        <v>791</v>
      </c>
      <c r="D311" s="399" t="s">
        <v>777</v>
      </c>
      <c r="E311" s="402" t="s">
        <v>3349</v>
      </c>
      <c r="F311" s="399" t="s">
        <v>2997</v>
      </c>
      <c r="G311" s="47"/>
    </row>
    <row r="312" spans="1:7" s="48" customFormat="1" ht="39.6" x14ac:dyDescent="0.25">
      <c r="A312" s="392" t="str">
        <f>INDEX(Table_Language[#This Row],1,Language_select+1)</f>
        <v>[deprecated] Hinweis:
ausfüllen / Besenrein / Reinraum / etc.</v>
      </c>
      <c r="B312" s="390" t="s">
        <v>3056</v>
      </c>
      <c r="C312" s="390" t="s">
        <v>861</v>
      </c>
      <c r="D312" s="399" t="s">
        <v>777</v>
      </c>
      <c r="E312" s="403" t="s">
        <v>3354</v>
      </c>
      <c r="F312" s="399" t="s">
        <v>2997</v>
      </c>
      <c r="G312" s="47"/>
    </row>
    <row r="313" spans="1:7" s="48" customFormat="1" x14ac:dyDescent="0.25">
      <c r="A313" s="392" t="str">
        <f>INDEX(Table_Language[#This Row],1,Language_select+1)</f>
        <v>[deprecated] Mindest- / Höchsttemperatur in der Umgebung</v>
      </c>
      <c r="B313" s="390" t="s">
        <v>3057</v>
      </c>
      <c r="C313" s="390" t="s">
        <v>792</v>
      </c>
      <c r="D313" s="399" t="s">
        <v>777</v>
      </c>
      <c r="E313" s="402" t="s">
        <v>3355</v>
      </c>
      <c r="F313" s="399" t="s">
        <v>2997</v>
      </c>
      <c r="G313" s="47"/>
    </row>
    <row r="314" spans="1:7" s="48" customFormat="1" x14ac:dyDescent="0.25">
      <c r="A314" s="392" t="str">
        <f>INDEX(Table_Language[#This Row],1,Language_select+1)</f>
        <v>[deprecated] Mindest- / Höchsttemperatur in der Maschine</v>
      </c>
      <c r="B314" s="390" t="s">
        <v>3058</v>
      </c>
      <c r="C314" s="390" t="s">
        <v>793</v>
      </c>
      <c r="D314" s="399" t="s">
        <v>777</v>
      </c>
      <c r="E314" s="402" t="s">
        <v>3356</v>
      </c>
      <c r="F314" s="399" t="s">
        <v>2997</v>
      </c>
      <c r="G314" s="47"/>
    </row>
    <row r="315" spans="1:7" s="48" customFormat="1" ht="39.6" x14ac:dyDescent="0.25">
      <c r="A315" s="392" t="str">
        <f>INDEX(Table_Language[#This Row],1,Language_select+1)</f>
        <v>[deprecated] Hinweis:
z.B. -10°C bis 70°C</v>
      </c>
      <c r="B315" s="390" t="s">
        <v>3059</v>
      </c>
      <c r="C315" s="390" t="s">
        <v>862</v>
      </c>
      <c r="D315" s="399" t="s">
        <v>777</v>
      </c>
      <c r="E315" s="403" t="s">
        <v>3357</v>
      </c>
      <c r="F315" s="399" t="s">
        <v>2997</v>
      </c>
      <c r="G315" s="47"/>
    </row>
    <row r="316" spans="1:7" s="48" customFormat="1" x14ac:dyDescent="0.25">
      <c r="A316" s="392" t="str">
        <f>INDEX(Table_Language[#This Row],1,Language_select+1)</f>
        <v xml:space="preserve">[deprecated] Betrieb im Innenraum / Freien </v>
      </c>
      <c r="B316" s="390" t="s">
        <v>3060</v>
      </c>
      <c r="C316" s="390" t="s">
        <v>794</v>
      </c>
      <c r="D316" s="399" t="s">
        <v>777</v>
      </c>
      <c r="E316" s="402" t="s">
        <v>3358</v>
      </c>
      <c r="F316" s="399" t="s">
        <v>2997</v>
      </c>
      <c r="G316" s="47"/>
    </row>
    <row r="317" spans="1:7" s="48" customFormat="1" ht="39.6" x14ac:dyDescent="0.25">
      <c r="A317" s="392" t="str">
        <f>INDEX(Table_Language[#This Row],1,Language_select+1)</f>
        <v>[deprecated] Hinweis:
Innenraum / im Freien</v>
      </c>
      <c r="B317" s="390" t="s">
        <v>3061</v>
      </c>
      <c r="C317" s="390" t="s">
        <v>863</v>
      </c>
      <c r="D317" s="399" t="s">
        <v>777</v>
      </c>
      <c r="E317" s="403" t="s">
        <v>3359</v>
      </c>
      <c r="F317" s="399" t="s">
        <v>2997</v>
      </c>
      <c r="G317" s="47"/>
    </row>
    <row r="318" spans="1:7" s="48" customFormat="1" x14ac:dyDescent="0.25">
      <c r="A318" s="392" t="str">
        <f>INDEX(Table_Language[#This Row],1,Language_select+1)</f>
        <v>[deprecated] bei trockener / nasser Witterung</v>
      </c>
      <c r="B318" s="390" t="s">
        <v>3062</v>
      </c>
      <c r="C318" s="390" t="s">
        <v>795</v>
      </c>
      <c r="D318" s="399" t="s">
        <v>777</v>
      </c>
      <c r="E318" s="402" t="s">
        <v>3360</v>
      </c>
      <c r="F318" s="399" t="s">
        <v>2997</v>
      </c>
      <c r="G318" s="47"/>
    </row>
    <row r="319" spans="1:7" s="48" customFormat="1" x14ac:dyDescent="0.25">
      <c r="A319" s="392" t="str">
        <f>INDEX(Table_Language[#This Row],1,Language_select+1)</f>
        <v>[deprecated] bei direkter / indirekter Sonneneinstrahlung</v>
      </c>
      <c r="B319" s="390" t="s">
        <v>3063</v>
      </c>
      <c r="C319" s="390" t="s">
        <v>796</v>
      </c>
      <c r="D319" s="399" t="s">
        <v>777</v>
      </c>
      <c r="E319" s="402" t="s">
        <v>3361</v>
      </c>
      <c r="F319" s="399" t="s">
        <v>2997</v>
      </c>
      <c r="G319" s="47"/>
    </row>
    <row r="320" spans="1:7" s="48" customFormat="1" x14ac:dyDescent="0.25">
      <c r="A320" s="392" t="str">
        <f>INDEX(Table_Language[#This Row],1,Language_select+1)</f>
        <v>[deprecated] Staub / Nässeverträglich</v>
      </c>
      <c r="B320" s="390" t="s">
        <v>3053</v>
      </c>
      <c r="C320" s="390" t="s">
        <v>1009</v>
      </c>
      <c r="D320" s="399" t="s">
        <v>777</v>
      </c>
      <c r="E320" s="402" t="s">
        <v>3352</v>
      </c>
      <c r="F320" s="399" t="s">
        <v>2997</v>
      </c>
      <c r="G320" s="47"/>
    </row>
    <row r="321" spans="1:7" s="48" customFormat="1" ht="52.8" x14ac:dyDescent="0.25">
      <c r="A321" s="392" t="str">
        <f>INDEX(Table_Language[#This Row],1,Language_select+1)</f>
        <v>[deprecated] Hinweis:
Angabe IP Schutzklasse / IP Schutzklassen für einzelne Bereiche</v>
      </c>
      <c r="B321" s="390" t="s">
        <v>3064</v>
      </c>
      <c r="C321" s="390" t="s">
        <v>864</v>
      </c>
      <c r="D321" s="399" t="s">
        <v>777</v>
      </c>
      <c r="E321" s="403" t="s">
        <v>3362</v>
      </c>
      <c r="F321" s="399" t="s">
        <v>2997</v>
      </c>
      <c r="G321" s="47"/>
    </row>
    <row r="322" spans="1:7" s="48" customFormat="1" x14ac:dyDescent="0.25">
      <c r="A322" s="392" t="str">
        <f>INDEX(Table_Language[#This Row],1,Language_select+1)</f>
        <v xml:space="preserve">Unterlieferantenmatrix </v>
      </c>
      <c r="B322" s="390" t="s">
        <v>549</v>
      </c>
      <c r="C322" s="390" t="s">
        <v>1010</v>
      </c>
      <c r="D322" s="399" t="s">
        <v>777</v>
      </c>
      <c r="E322" s="402" t="s">
        <v>3363</v>
      </c>
      <c r="F322" s="399" t="s">
        <v>2997</v>
      </c>
      <c r="G322" s="47"/>
    </row>
    <row r="323" spans="1:7" s="48" customFormat="1" ht="39.6" x14ac:dyDescent="0.25">
      <c r="A323" s="392" t="str">
        <f>INDEX(Table_Language[#This Row],1,Language_select+1)</f>
        <v>[deprecated] -       Lieferumfang der Hauptbaugruppen (z. B. Maschinenkomponenten, Mechanik, Elektrik, Hydraulik, Pneumatik)</v>
      </c>
      <c r="B323" s="390" t="s">
        <v>3065</v>
      </c>
      <c r="C323" s="390" t="s">
        <v>1075</v>
      </c>
      <c r="D323" s="399" t="s">
        <v>777</v>
      </c>
      <c r="E323" s="403" t="s">
        <v>3364</v>
      </c>
      <c r="F323" s="399" t="s">
        <v>2997</v>
      </c>
      <c r="G323" s="47"/>
    </row>
    <row r="324" spans="1:7" s="48" customFormat="1" x14ac:dyDescent="0.25">
      <c r="A324" s="392" t="str">
        <f>INDEX(Table_Language[#This Row],1,Language_select+1)</f>
        <v>[deprecated] Lieferant:</v>
      </c>
      <c r="B324" s="390" t="s">
        <v>3066</v>
      </c>
      <c r="C324" s="390" t="s">
        <v>1076</v>
      </c>
      <c r="D324" s="399" t="s">
        <v>777</v>
      </c>
      <c r="E324" s="402" t="s">
        <v>3365</v>
      </c>
      <c r="F324" s="399" t="s">
        <v>2997</v>
      </c>
      <c r="G324" s="47"/>
    </row>
    <row r="325" spans="1:7" s="48" customFormat="1" x14ac:dyDescent="0.25">
      <c r="A325" s="392" t="str">
        <f>INDEX(Table_Language[#This Row],1,Language_select+1)</f>
        <v>[deprecated] Mechanik:</v>
      </c>
      <c r="B325" s="390" t="s">
        <v>3067</v>
      </c>
      <c r="C325" s="390" t="s">
        <v>1077</v>
      </c>
      <c r="D325" s="399" t="s">
        <v>777</v>
      </c>
      <c r="E325" s="402" t="s">
        <v>3366</v>
      </c>
      <c r="F325" s="399" t="s">
        <v>2997</v>
      </c>
      <c r="G325" s="47"/>
    </row>
    <row r="326" spans="1:7" s="48" customFormat="1" x14ac:dyDescent="0.25">
      <c r="A326" s="392" t="str">
        <f>INDEX(Table_Language[#This Row],1,Language_select+1)</f>
        <v>[deprecated] ·        Stahlbau</v>
      </c>
      <c r="B326" s="390" t="s">
        <v>3068</v>
      </c>
      <c r="C326" s="390" t="s">
        <v>1078</v>
      </c>
      <c r="D326" s="399" t="s">
        <v>777</v>
      </c>
      <c r="E326" s="403" t="s">
        <v>3367</v>
      </c>
      <c r="F326" s="399" t="s">
        <v>2997</v>
      </c>
      <c r="G326" s="47"/>
    </row>
    <row r="327" spans="1:7" s="48" customFormat="1" x14ac:dyDescent="0.25">
      <c r="A327" s="392" t="str">
        <f>INDEX(Table_Language[#This Row],1,Language_select+1)</f>
        <v>[deprecated] ·        Ortsfeste Zugänge (Treppen, Leitern, Podeste)</v>
      </c>
      <c r="B327" s="390" t="s">
        <v>3069</v>
      </c>
      <c r="C327" s="390" t="s">
        <v>1103</v>
      </c>
      <c r="D327" s="399" t="s">
        <v>777</v>
      </c>
      <c r="E327" s="403" t="s">
        <v>3368</v>
      </c>
      <c r="F327" s="399" t="s">
        <v>2997</v>
      </c>
      <c r="G327" s="47"/>
    </row>
    <row r="328" spans="1:7" s="48" customFormat="1" x14ac:dyDescent="0.25">
      <c r="A328" s="392" t="str">
        <f>INDEX(Table_Language[#This Row],1,Language_select+1)</f>
        <v>[deprecated] Elektrik:</v>
      </c>
      <c r="B328" s="390" t="s">
        <v>3070</v>
      </c>
      <c r="C328" s="390" t="s">
        <v>1071</v>
      </c>
      <c r="D328" s="399" t="s">
        <v>777</v>
      </c>
      <c r="E328" s="402" t="s">
        <v>3369</v>
      </c>
      <c r="F328" s="399" t="s">
        <v>2997</v>
      </c>
      <c r="G328" s="47"/>
    </row>
    <row r="329" spans="1:7" s="48" customFormat="1" x14ac:dyDescent="0.25">
      <c r="A329" s="392" t="str">
        <f>INDEX(Table_Language[#This Row],1,Language_select+1)</f>
        <v xml:space="preserve">[deprecated] ·        Schaltschrank inkl. SPS </v>
      </c>
      <c r="B329" s="390" t="s">
        <v>3071</v>
      </c>
      <c r="C329" s="390" t="s">
        <v>1072</v>
      </c>
      <c r="D329" s="399" t="s">
        <v>777</v>
      </c>
      <c r="E329" s="402" t="s">
        <v>3370</v>
      </c>
      <c r="F329" s="399" t="s">
        <v>2997</v>
      </c>
      <c r="G329" s="47"/>
    </row>
    <row r="330" spans="1:7" s="48" customFormat="1" x14ac:dyDescent="0.25">
      <c r="A330" s="392" t="str">
        <f>INDEX(Table_Language[#This Row],1,Language_select+1)</f>
        <v>[deprecated] Hydraulik:</v>
      </c>
      <c r="B330" s="390" t="s">
        <v>3072</v>
      </c>
      <c r="C330" s="390" t="s">
        <v>1079</v>
      </c>
      <c r="D330" s="399" t="s">
        <v>777</v>
      </c>
      <c r="E330" s="402" t="s">
        <v>3371</v>
      </c>
      <c r="F330" s="399" t="s">
        <v>2997</v>
      </c>
      <c r="G330" s="47"/>
    </row>
    <row r="331" spans="1:7" s="48" customFormat="1" x14ac:dyDescent="0.25">
      <c r="A331" s="392" t="str">
        <f>INDEX(Table_Language[#This Row],1,Language_select+1)</f>
        <v>[deprecated] ·        Hydraulikaggregat, Zylinder, Ventile</v>
      </c>
      <c r="B331" s="390" t="s">
        <v>3073</v>
      </c>
      <c r="C331" s="390" t="s">
        <v>1080</v>
      </c>
      <c r="D331" s="399" t="s">
        <v>777</v>
      </c>
      <c r="E331" s="402" t="s">
        <v>3372</v>
      </c>
      <c r="F331" s="399" t="s">
        <v>2997</v>
      </c>
      <c r="G331" s="47"/>
    </row>
    <row r="332" spans="1:7" s="48" customFormat="1" x14ac:dyDescent="0.25">
      <c r="A332" s="392" t="str">
        <f>INDEX(Table_Language[#This Row],1,Language_select+1)</f>
        <v>[deprecated] Pneumatik:</v>
      </c>
      <c r="B332" s="390" t="s">
        <v>3074</v>
      </c>
      <c r="C332" s="390" t="s">
        <v>1081</v>
      </c>
      <c r="D332" s="399" t="s">
        <v>777</v>
      </c>
      <c r="E332" s="402" t="s">
        <v>3373</v>
      </c>
      <c r="F332" s="399" t="s">
        <v>2997</v>
      </c>
      <c r="G332" s="47"/>
    </row>
    <row r="333" spans="1:7" s="48" customFormat="1" x14ac:dyDescent="0.25">
      <c r="A333" s="392" t="str">
        <f>INDEX(Table_Language[#This Row],1,Language_select+1)</f>
        <v>[deprecated] ·        Zylinder, Ventile</v>
      </c>
      <c r="B333" s="390" t="s">
        <v>3075</v>
      </c>
      <c r="C333" s="390" t="s">
        <v>1082</v>
      </c>
      <c r="D333" s="399" t="s">
        <v>777</v>
      </c>
      <c r="E333" s="403" t="s">
        <v>3374</v>
      </c>
      <c r="F333" s="399" t="s">
        <v>2997</v>
      </c>
      <c r="G333" s="47"/>
    </row>
    <row r="334" spans="1:7" s="48" customFormat="1" x14ac:dyDescent="0.25">
      <c r="A334" s="392" t="str">
        <f>INDEX(Table_Language[#This Row],1,Language_select+1)</f>
        <v>[deprecated] Medienanschlüsse:</v>
      </c>
      <c r="B334" s="390" t="s">
        <v>3076</v>
      </c>
      <c r="C334" s="390" t="s">
        <v>1104</v>
      </c>
      <c r="D334" s="399" t="s">
        <v>777</v>
      </c>
      <c r="E334" s="402" t="s">
        <v>3375</v>
      </c>
      <c r="F334" s="399" t="s">
        <v>2997</v>
      </c>
      <c r="G334" s="47"/>
    </row>
    <row r="335" spans="1:7" s="48" customFormat="1" x14ac:dyDescent="0.25">
      <c r="A335" s="392" t="str">
        <f>INDEX(Table_Language[#This Row],1,Language_select+1)</f>
        <v>[deprecated] ·        Anschlüsse für Kühlwasser, Gase, etc.</v>
      </c>
      <c r="B335" s="390" t="s">
        <v>3077</v>
      </c>
      <c r="C335" s="390" t="s">
        <v>1083</v>
      </c>
      <c r="D335" s="399" t="s">
        <v>777</v>
      </c>
      <c r="E335" s="403" t="s">
        <v>3376</v>
      </c>
      <c r="F335" s="399" t="s">
        <v>2997</v>
      </c>
      <c r="G335" s="47"/>
    </row>
    <row r="336" spans="1:7" s="48" customFormat="1" x14ac:dyDescent="0.25">
      <c r="A336" s="392" t="str">
        <f>INDEX(Table_Language[#This Row],1,Language_select+1)</f>
        <v>Die folgende Tabelle basiert auf der EN ISO 12100:2010</v>
      </c>
      <c r="B336" s="390" t="s">
        <v>1140</v>
      </c>
      <c r="C336" s="390" t="s">
        <v>1141</v>
      </c>
      <c r="D336" s="399" t="s">
        <v>777</v>
      </c>
      <c r="E336" s="402" t="s">
        <v>3377</v>
      </c>
      <c r="F336" s="399" t="s">
        <v>2997</v>
      </c>
      <c r="G336" s="47"/>
    </row>
    <row r="337" spans="1:7" s="48" customFormat="1" x14ac:dyDescent="0.25">
      <c r="A337" s="392" t="str">
        <f>INDEX(Table_Language[#This Row],1,Language_select+1)</f>
        <v>Lebensphasen</v>
      </c>
      <c r="B337" s="390" t="s">
        <v>550</v>
      </c>
      <c r="C337" s="390" t="s">
        <v>1012</v>
      </c>
      <c r="D337" s="399" t="s">
        <v>777</v>
      </c>
      <c r="E337" s="402" t="s">
        <v>3378</v>
      </c>
      <c r="F337" s="399" t="s">
        <v>2997</v>
      </c>
      <c r="G337" s="47"/>
    </row>
    <row r="338" spans="1:7" s="48" customFormat="1" x14ac:dyDescent="0.25">
      <c r="A338" s="392" t="str">
        <f>INDEX(Table_Language[#This Row],1,Language_select+1)</f>
        <v>Aufgabenbeispiele des Bedienungspersonals</v>
      </c>
      <c r="B338" s="390" t="s">
        <v>542</v>
      </c>
      <c r="C338" s="390" t="s">
        <v>1013</v>
      </c>
      <c r="D338" s="399" t="s">
        <v>777</v>
      </c>
      <c r="E338" s="402" t="s">
        <v>3379</v>
      </c>
      <c r="F338" s="399" t="s">
        <v>2997</v>
      </c>
      <c r="G338" s="47"/>
    </row>
    <row r="339" spans="1:7" s="48" customFormat="1" x14ac:dyDescent="0.25">
      <c r="A339" s="392" t="str">
        <f>INDEX(Table_Language[#This Row],1,Language_select+1)</f>
        <v xml:space="preserve">[deprecated] Erforderliche Qualifikation des </v>
      </c>
      <c r="B339" s="390" t="s">
        <v>3078</v>
      </c>
      <c r="C339" s="390" t="s">
        <v>1084</v>
      </c>
      <c r="D339" s="399" t="s">
        <v>777</v>
      </c>
      <c r="E339" s="402" t="s">
        <v>3380</v>
      </c>
      <c r="F339" s="399" t="s">
        <v>2997</v>
      </c>
      <c r="G339" s="47"/>
    </row>
    <row r="340" spans="1:7" s="48" customFormat="1" x14ac:dyDescent="0.25">
      <c r="A340" s="392" t="str">
        <f>INDEX(Table_Language[#This Row],1,Language_select+1)</f>
        <v>[deprecated] Bedienungspersonals [i])</v>
      </c>
      <c r="B340" s="390" t="s">
        <v>3079</v>
      </c>
      <c r="C340" s="390" t="s">
        <v>1074</v>
      </c>
      <c r="D340" s="399" t="s">
        <v>777</v>
      </c>
      <c r="E340" s="402" t="s">
        <v>3381</v>
      </c>
      <c r="F340" s="399" t="s">
        <v>2997</v>
      </c>
      <c r="G340" s="47"/>
    </row>
    <row r="341" spans="1:7" s="48" customFormat="1" x14ac:dyDescent="0.25">
      <c r="A341" s="392" t="str">
        <f>INDEX(Table_Language[#This Row],1,Language_select+1)</f>
        <v>Laie</v>
      </c>
      <c r="B341" s="390" t="s">
        <v>543</v>
      </c>
      <c r="C341" s="390" t="s">
        <v>1073</v>
      </c>
      <c r="D341" s="399" t="s">
        <v>777</v>
      </c>
      <c r="E341" s="402" t="s">
        <v>3382</v>
      </c>
      <c r="F341" s="399" t="s">
        <v>2997</v>
      </c>
      <c r="G341" s="47"/>
    </row>
    <row r="342" spans="1:7" s="48" customFormat="1" x14ac:dyDescent="0.25">
      <c r="A342" s="392" t="str">
        <f>INDEX(Table_Language[#This Row],1,Language_select+1)</f>
        <v xml:space="preserve">[deprecated] Geschultes/ unterwiesenes </v>
      </c>
      <c r="B342" s="390" t="s">
        <v>3080</v>
      </c>
      <c r="C342" s="390" t="s">
        <v>1068</v>
      </c>
      <c r="D342" s="399" t="s">
        <v>777</v>
      </c>
      <c r="E342" s="402" t="s">
        <v>3383</v>
      </c>
      <c r="F342" s="399" t="s">
        <v>2997</v>
      </c>
      <c r="G342" s="47"/>
    </row>
    <row r="343" spans="1:7" s="48" customFormat="1" x14ac:dyDescent="0.25">
      <c r="A343" s="392" t="str">
        <f>INDEX(Table_Language[#This Row],1,Language_select+1)</f>
        <v>[deprecated] Personal [ii])</v>
      </c>
      <c r="B343" s="390" t="s">
        <v>3081</v>
      </c>
      <c r="C343" s="390" t="s">
        <v>1069</v>
      </c>
      <c r="D343" s="399" t="s">
        <v>777</v>
      </c>
      <c r="E343" s="403" t="s">
        <v>3384</v>
      </c>
      <c r="F343" s="399" t="s">
        <v>2997</v>
      </c>
      <c r="G343" s="47"/>
    </row>
    <row r="344" spans="1:7" s="48" customFormat="1" x14ac:dyDescent="0.25">
      <c r="A344" s="392" t="str">
        <f>INDEX(Table_Language[#This Row],1,Language_select+1)</f>
        <v>[deprecated] Fachkraft [iii])</v>
      </c>
      <c r="B344" s="390" t="s">
        <v>3082</v>
      </c>
      <c r="C344" s="390" t="s">
        <v>1070</v>
      </c>
      <c r="D344" s="399" t="s">
        <v>777</v>
      </c>
      <c r="E344" s="403" t="s">
        <v>3385</v>
      </c>
      <c r="F344" s="399" t="s">
        <v>2997</v>
      </c>
      <c r="G344" s="47"/>
    </row>
    <row r="345" spans="1:7" s="48" customFormat="1" x14ac:dyDescent="0.25">
      <c r="A345" s="392" t="str">
        <f>INDEX(Table_Language[#This Row],1,Language_select+1)</f>
        <v xml:space="preserve">1. Transport </v>
      </c>
      <c r="B345" s="390" t="s">
        <v>544</v>
      </c>
      <c r="C345" s="390" t="s">
        <v>865</v>
      </c>
      <c r="D345" s="399" t="s">
        <v>777</v>
      </c>
      <c r="E345" s="403" t="s">
        <v>865</v>
      </c>
      <c r="F345" s="399" t="s">
        <v>2997</v>
      </c>
      <c r="G345" s="47"/>
    </row>
    <row r="346" spans="1:7" s="48" customFormat="1" x14ac:dyDescent="0.25">
      <c r="A346" s="392" t="str">
        <f>INDEX(Table_Language[#This Row],1,Language_select+1)</f>
        <v>-     Anheben;</v>
      </c>
      <c r="B346" s="390" t="s">
        <v>797</v>
      </c>
      <c r="C346" s="390" t="s">
        <v>1014</v>
      </c>
      <c r="D346" s="399" t="s">
        <v>777</v>
      </c>
      <c r="E346" s="403" t="s">
        <v>3386</v>
      </c>
      <c r="F346" s="399" t="s">
        <v>2997</v>
      </c>
      <c r="G346" s="47"/>
    </row>
    <row r="347" spans="1:7" s="48" customFormat="1" x14ac:dyDescent="0.25">
      <c r="A347" s="392" t="str">
        <f>INDEX(Table_Language[#This Row],1,Language_select+1)</f>
        <v>-     Beladen;</v>
      </c>
      <c r="B347" s="390" t="s">
        <v>798</v>
      </c>
      <c r="C347" s="390" t="s">
        <v>1015</v>
      </c>
      <c r="D347" s="399" t="s">
        <v>777</v>
      </c>
      <c r="E347" s="403" t="s">
        <v>798</v>
      </c>
      <c r="F347" s="399" t="s">
        <v>2997</v>
      </c>
      <c r="G347" s="47"/>
    </row>
    <row r="348" spans="1:7" s="48" customFormat="1" x14ac:dyDescent="0.25">
      <c r="A348" s="392" t="str">
        <f>INDEX(Table_Language[#This Row],1,Language_select+1)</f>
        <v>-     Verpacken;</v>
      </c>
      <c r="B348" s="390" t="s">
        <v>799</v>
      </c>
      <c r="C348" s="390" t="s">
        <v>1016</v>
      </c>
      <c r="D348" s="399" t="s">
        <v>777</v>
      </c>
      <c r="E348" s="403" t="s">
        <v>3387</v>
      </c>
      <c r="F348" s="399" t="s">
        <v>2997</v>
      </c>
      <c r="G348" s="47"/>
    </row>
    <row r="349" spans="1:7" s="48" customFormat="1" x14ac:dyDescent="0.25">
      <c r="A349" s="392" t="str">
        <f>INDEX(Table_Language[#This Row],1,Language_select+1)</f>
        <v>-     Transportieren;</v>
      </c>
      <c r="B349" s="390" t="s">
        <v>800</v>
      </c>
      <c r="C349" s="390" t="s">
        <v>1017</v>
      </c>
      <c r="D349" s="399" t="s">
        <v>777</v>
      </c>
      <c r="E349" s="403" t="s">
        <v>3388</v>
      </c>
      <c r="F349" s="399" t="s">
        <v>2997</v>
      </c>
      <c r="G349" s="47"/>
    </row>
    <row r="350" spans="1:7" s="48" customFormat="1" x14ac:dyDescent="0.25">
      <c r="A350" s="392" t="str">
        <f>INDEX(Table_Language[#This Row],1,Language_select+1)</f>
        <v>-     Entladen;</v>
      </c>
      <c r="B350" s="390" t="s">
        <v>801</v>
      </c>
      <c r="C350" s="390" t="s">
        <v>1018</v>
      </c>
      <c r="D350" s="399" t="s">
        <v>777</v>
      </c>
      <c r="E350" s="403" t="s">
        <v>3389</v>
      </c>
      <c r="F350" s="399" t="s">
        <v>2997</v>
      </c>
      <c r="G350" s="47"/>
    </row>
    <row r="351" spans="1:7" s="48" customFormat="1" x14ac:dyDescent="0.25">
      <c r="A351" s="392" t="str">
        <f>INDEX(Table_Language[#This Row],1,Language_select+1)</f>
        <v>-     Auspacken der Maschine oder von Maschinenteilen</v>
      </c>
      <c r="B351" s="390" t="s">
        <v>802</v>
      </c>
      <c r="C351" s="390" t="s">
        <v>1019</v>
      </c>
      <c r="D351" s="399" t="s">
        <v>777</v>
      </c>
      <c r="E351" s="403" t="s">
        <v>3390</v>
      </c>
      <c r="F351" s="399" t="s">
        <v>2997</v>
      </c>
      <c r="G351" s="47"/>
    </row>
    <row r="352" spans="1:7" s="48" customFormat="1" x14ac:dyDescent="0.25">
      <c r="A352" s="392" t="str">
        <f>INDEX(Table_Language[#This Row],1,Language_select+1)</f>
        <v xml:space="preserve">2. Zusammenbau und Installation/ Inbetriebnahme </v>
      </c>
      <c r="B352" s="390" t="s">
        <v>547</v>
      </c>
      <c r="C352" s="390" t="s">
        <v>853</v>
      </c>
      <c r="D352" s="399" t="s">
        <v>777</v>
      </c>
      <c r="E352" s="403" t="s">
        <v>3391</v>
      </c>
      <c r="F352" s="399" t="s">
        <v>2997</v>
      </c>
      <c r="G352" s="47"/>
    </row>
    <row r="353" spans="1:7" s="48" customFormat="1" ht="26.4" x14ac:dyDescent="0.25">
      <c r="A353" s="392" t="str">
        <f>INDEX(Table_Language[#This Row],1,Language_select+1)</f>
        <v xml:space="preserve">-     Einstellungen an der Maschine und deren Bauteilen; </v>
      </c>
      <c r="B353" s="390" t="s">
        <v>803</v>
      </c>
      <c r="C353" s="390" t="s">
        <v>1020</v>
      </c>
      <c r="D353" s="399" t="s">
        <v>777</v>
      </c>
      <c r="E353" s="403" t="s">
        <v>3392</v>
      </c>
      <c r="F353" s="399" t="s">
        <v>2997</v>
      </c>
      <c r="G353" s="47"/>
    </row>
    <row r="354" spans="1:7" s="48" customFormat="1" x14ac:dyDescent="0.25">
      <c r="A354" s="392" t="str">
        <f>INDEX(Table_Language[#This Row],1,Language_select+1)</f>
        <v xml:space="preserve">-     Zusammenbau der Maschine; </v>
      </c>
      <c r="B354" s="390" t="s">
        <v>804</v>
      </c>
      <c r="C354" s="390" t="s">
        <v>1021</v>
      </c>
      <c r="D354" s="399" t="s">
        <v>777</v>
      </c>
      <c r="E354" s="403" t="s">
        <v>3393</v>
      </c>
      <c r="F354" s="399" t="s">
        <v>2997</v>
      </c>
      <c r="G354" s="47"/>
    </row>
    <row r="355" spans="1:7" s="48" customFormat="1" ht="26.4" x14ac:dyDescent="0.25">
      <c r="A355" s="392" t="str">
        <f>INDEX(Table_Language[#This Row],1,Language_select+1)</f>
        <v xml:space="preserve">-     Anschluss an die Entsorgungsanlage (z.B. Abluftsystem, Abwasseranlage); </v>
      </c>
      <c r="B355" s="390" t="s">
        <v>805</v>
      </c>
      <c r="C355" s="390" t="s">
        <v>1022</v>
      </c>
      <c r="D355" s="399" t="s">
        <v>777</v>
      </c>
      <c r="E355" s="403" t="s">
        <v>3394</v>
      </c>
      <c r="F355" s="399" t="s">
        <v>2997</v>
      </c>
      <c r="G355" s="47"/>
    </row>
    <row r="356" spans="1:7" s="48" customFormat="1" ht="26.4" x14ac:dyDescent="0.25">
      <c r="A356" s="392" t="str">
        <f>INDEX(Table_Language[#This Row],1,Language_select+1)</f>
        <v>-     Anschluss an die Energieversorgung (z.B. Stromversorgung, Druckluft);</v>
      </c>
      <c r="B356" s="390" t="s">
        <v>806</v>
      </c>
      <c r="C356" s="390" t="s">
        <v>1023</v>
      </c>
      <c r="D356" s="399" t="s">
        <v>777</v>
      </c>
      <c r="E356" s="403" t="s">
        <v>3395</v>
      </c>
      <c r="F356" s="399" t="s">
        <v>2997</v>
      </c>
      <c r="G356" s="47"/>
    </row>
    <row r="357" spans="1:7" s="48" customFormat="1" x14ac:dyDescent="0.25">
      <c r="A357" s="392" t="str">
        <f>INDEX(Table_Language[#This Row],1,Language_select+1)</f>
        <v>-     Vorführung;</v>
      </c>
      <c r="B357" s="390" t="s">
        <v>807</v>
      </c>
      <c r="C357" s="390" t="s">
        <v>1024</v>
      </c>
      <c r="D357" s="399" t="s">
        <v>777</v>
      </c>
      <c r="E357" s="403" t="s">
        <v>3396</v>
      </c>
      <c r="F357" s="399" t="s">
        <v>2997</v>
      </c>
      <c r="G357" s="47"/>
    </row>
    <row r="358" spans="1:7" s="48" customFormat="1" ht="26.4" x14ac:dyDescent="0.25">
      <c r="A358" s="392" t="str">
        <f>INDEX(Table_Language[#This Row],1,Language_select+1)</f>
        <v xml:space="preserve">-     Beschicken, Befüllen, Einbringen von Hilfsflüssigkeiten (z.B. Schmierstoff, Fett, Klebstoff); </v>
      </c>
      <c r="B358" s="390" t="s">
        <v>814</v>
      </c>
      <c r="C358" s="390" t="s">
        <v>1025</v>
      </c>
      <c r="D358" s="399" t="s">
        <v>777</v>
      </c>
      <c r="E358" s="403" t="s">
        <v>3397</v>
      </c>
      <c r="F358" s="399" t="s">
        <v>2997</v>
      </c>
      <c r="G358" s="47"/>
    </row>
    <row r="359" spans="1:7" s="48" customFormat="1" x14ac:dyDescent="0.25">
      <c r="A359" s="392" t="str">
        <f>INDEX(Table_Language[#This Row],1,Language_select+1)</f>
        <v xml:space="preserve">-     Anbringen von Schutzgittern; </v>
      </c>
      <c r="B359" s="390" t="s">
        <v>808</v>
      </c>
      <c r="C359" s="390" t="s">
        <v>1026</v>
      </c>
      <c r="D359" s="399" t="s">
        <v>777</v>
      </c>
      <c r="E359" s="403" t="s">
        <v>3398</v>
      </c>
      <c r="F359" s="399" t="s">
        <v>2997</v>
      </c>
      <c r="G359" s="47"/>
    </row>
    <row r="360" spans="1:7" s="48" customFormat="1" x14ac:dyDescent="0.25">
      <c r="A360" s="392" t="str">
        <f>INDEX(Table_Language[#This Row],1,Language_select+1)</f>
        <v xml:space="preserve">-     Befestigen, Verankern; </v>
      </c>
      <c r="B360" s="390" t="s">
        <v>809</v>
      </c>
      <c r="C360" s="390" t="s">
        <v>1027</v>
      </c>
      <c r="D360" s="399" t="s">
        <v>777</v>
      </c>
      <c r="E360" s="403" t="s">
        <v>3399</v>
      </c>
      <c r="F360" s="399" t="s">
        <v>2997</v>
      </c>
      <c r="G360" s="47"/>
    </row>
    <row r="361" spans="1:7" s="48" customFormat="1" ht="26.4" x14ac:dyDescent="0.25">
      <c r="A361" s="392" t="str">
        <f>INDEX(Table_Language[#This Row],1,Language_select+1)</f>
        <v>-     Vorbereitungen für die Installation (z B. Fundamente, Schwingungsdämpfer);</v>
      </c>
      <c r="B361" s="390" t="s">
        <v>810</v>
      </c>
      <c r="C361" s="390" t="s">
        <v>1028</v>
      </c>
      <c r="D361" s="399" t="s">
        <v>777</v>
      </c>
      <c r="E361" s="403" t="s">
        <v>3400</v>
      </c>
      <c r="F361" s="399" t="s">
        <v>2997</v>
      </c>
      <c r="G361" s="47"/>
    </row>
    <row r="362" spans="1:7" s="48" customFormat="1" x14ac:dyDescent="0.25">
      <c r="A362" s="392" t="str">
        <f>INDEX(Table_Language[#This Row],1,Language_select+1)</f>
        <v xml:space="preserve">-     Betrieb der Maschine ohne Last; </v>
      </c>
      <c r="B362" s="390" t="s">
        <v>811</v>
      </c>
      <c r="C362" s="390" t="s">
        <v>1029</v>
      </c>
      <c r="D362" s="399" t="s">
        <v>777</v>
      </c>
      <c r="E362" s="403" t="s">
        <v>3401</v>
      </c>
      <c r="F362" s="399" t="s">
        <v>2997</v>
      </c>
      <c r="G362" s="47"/>
    </row>
    <row r="363" spans="1:7" s="48" customFormat="1" x14ac:dyDescent="0.25">
      <c r="A363" s="392" t="str">
        <f>INDEX(Table_Language[#This Row],1,Language_select+1)</f>
        <v>-     Prüfung;</v>
      </c>
      <c r="B363" s="390" t="s">
        <v>812</v>
      </c>
      <c r="C363" s="390" t="s">
        <v>1030</v>
      </c>
      <c r="D363" s="399" t="s">
        <v>777</v>
      </c>
      <c r="E363" s="403" t="s">
        <v>3402</v>
      </c>
      <c r="F363" s="399" t="s">
        <v>2997</v>
      </c>
      <c r="G363" s="47"/>
    </row>
    <row r="364" spans="1:7" s="48" customFormat="1" x14ac:dyDescent="0.25">
      <c r="A364" s="392" t="str">
        <f>INDEX(Table_Language[#This Row],1,Language_select+1)</f>
        <v xml:space="preserve">-     Versuche unter Last oder Höchstlast </v>
      </c>
      <c r="B364" s="390" t="s">
        <v>813</v>
      </c>
      <c r="C364" s="390" t="s">
        <v>1031</v>
      </c>
      <c r="D364" s="399" t="s">
        <v>777</v>
      </c>
      <c r="E364" s="403" t="s">
        <v>3403</v>
      </c>
      <c r="F364" s="399" t="s">
        <v>2997</v>
      </c>
    </row>
    <row r="365" spans="1:7" s="48" customFormat="1" x14ac:dyDescent="0.25">
      <c r="A365" s="392" t="str">
        <f>INDEX(Table_Language[#This Row],1,Language_select+1)</f>
        <v>3. Verwendung</v>
      </c>
      <c r="B365" s="390" t="s">
        <v>545</v>
      </c>
      <c r="C365" s="390" t="s">
        <v>866</v>
      </c>
      <c r="D365" s="399" t="s">
        <v>777</v>
      </c>
      <c r="E365" s="403" t="s">
        <v>3404</v>
      </c>
      <c r="F365" s="399" t="s">
        <v>2997</v>
      </c>
    </row>
    <row r="366" spans="1:7" s="48" customFormat="1" ht="26.4" x14ac:dyDescent="0.25">
      <c r="A366" s="392" t="str">
        <f>INDEX(Table_Language[#This Row],1,Language_select+1)</f>
        <v>3a Einrichten/ Einlernen (Teachen)/ Programmieren und/oder Umrüsten</v>
      </c>
      <c r="B366" s="390" t="s">
        <v>1097</v>
      </c>
      <c r="C366" s="390" t="s">
        <v>854</v>
      </c>
      <c r="D366" s="399" t="s">
        <v>777</v>
      </c>
      <c r="E366" s="403" t="s">
        <v>3405</v>
      </c>
      <c r="F366" s="399" t="s">
        <v>2997</v>
      </c>
    </row>
    <row r="367" spans="1:7" s="48" customFormat="1" ht="26.4" x14ac:dyDescent="0.25">
      <c r="A367" s="392" t="str">
        <f>INDEX(Table_Language[#This Row],1,Language_select+1)</f>
        <v>-     Einstellen und Einrichten von Schutzeinrichtungen und weiteren Bauteilen;</v>
      </c>
      <c r="B367" s="390" t="s">
        <v>815</v>
      </c>
      <c r="C367" s="390" t="s">
        <v>1032</v>
      </c>
      <c r="D367" s="399" t="s">
        <v>777</v>
      </c>
      <c r="E367" s="403" t="s">
        <v>3406</v>
      </c>
      <c r="F367" s="399" t="s">
        <v>2997</v>
      </c>
    </row>
    <row r="368" spans="1:7" s="48" customFormat="1" ht="39.6" x14ac:dyDescent="0.25">
      <c r="A368" s="392" t="str">
        <f>INDEX(Table_Language[#This Row],1,Language_select+1)</f>
        <v>-     Einstellen und Einrichten oder Überprüfen der funktionalen Parameter der Maschine (z.B. Geschwindigkeit, Druck, Kraft, Fahrbegrenzungen);</v>
      </c>
      <c r="B368" s="390" t="s">
        <v>816</v>
      </c>
      <c r="C368" s="390" t="s">
        <v>1033</v>
      </c>
      <c r="D368" s="399" t="s">
        <v>777</v>
      </c>
      <c r="E368" s="403" t="s">
        <v>3407</v>
      </c>
      <c r="F368" s="399" t="s">
        <v>2997</v>
      </c>
    </row>
    <row r="369" spans="1:7" s="48" customFormat="1" x14ac:dyDescent="0.25">
      <c r="A369" s="392" t="str">
        <f>INDEX(Table_Language[#This Row],1,Language_select+1)</f>
        <v>-     Festklemmen/Befestigen des Werkstückes;</v>
      </c>
      <c r="B369" s="390" t="s">
        <v>817</v>
      </c>
      <c r="C369" s="390" t="s">
        <v>1034</v>
      </c>
      <c r="D369" s="399" t="s">
        <v>777</v>
      </c>
      <c r="E369" s="403" t="s">
        <v>3408</v>
      </c>
      <c r="F369" s="399" t="s">
        <v>2997</v>
      </c>
    </row>
    <row r="370" spans="1:7" s="48" customFormat="1" x14ac:dyDescent="0.25">
      <c r="A370" s="392" t="str">
        <f>INDEX(Table_Language[#This Row],1,Language_select+1)</f>
        <v>-     Beschicken, Befüllen, Einbringen der Rohstoffe;</v>
      </c>
      <c r="B370" s="390" t="s">
        <v>818</v>
      </c>
      <c r="C370" s="390" t="s">
        <v>1035</v>
      </c>
      <c r="D370" s="399" t="s">
        <v>777</v>
      </c>
      <c r="E370" s="403" t="s">
        <v>3409</v>
      </c>
      <c r="F370" s="399" t="s">
        <v>2997</v>
      </c>
    </row>
    <row r="371" spans="1:7" s="48" customFormat="1" x14ac:dyDescent="0.25">
      <c r="A371" s="392" t="str">
        <f>INDEX(Table_Language[#This Row],1,Language_select+1)</f>
        <v>-     Funktionsprüfungen, Versuche;</v>
      </c>
      <c r="B371" s="390" t="s">
        <v>819</v>
      </c>
      <c r="C371" s="390" t="s">
        <v>1036</v>
      </c>
      <c r="D371" s="399" t="s">
        <v>777</v>
      </c>
      <c r="E371" s="403" t="s">
        <v>3410</v>
      </c>
      <c r="F371" s="399" t="s">
        <v>2997</v>
      </c>
      <c r="G371" s="47"/>
    </row>
    <row r="372" spans="1:7" s="48" customFormat="1" ht="26.4" x14ac:dyDescent="0.25">
      <c r="A372" s="392" t="str">
        <f>INDEX(Table_Language[#This Row],1,Language_select+1)</f>
        <v>-     Einsetzen oder Auswechseln von Werkzeugen, Werkzeugeinstellung;</v>
      </c>
      <c r="B372" s="390" t="s">
        <v>820</v>
      </c>
      <c r="C372" s="390" t="s">
        <v>1037</v>
      </c>
      <c r="D372" s="399" t="s">
        <v>777</v>
      </c>
      <c r="E372" s="403" t="s">
        <v>3411</v>
      </c>
      <c r="F372" s="399" t="s">
        <v>2997</v>
      </c>
      <c r="G372" s="47"/>
    </row>
    <row r="373" spans="1:7" s="48" customFormat="1" x14ac:dyDescent="0.25">
      <c r="A373" s="392" t="str">
        <f>INDEX(Table_Language[#This Row],1,Language_select+1)</f>
        <v>-     Überprüfen der Programmierung;</v>
      </c>
      <c r="B373" s="390" t="s">
        <v>821</v>
      </c>
      <c r="C373" s="390" t="s">
        <v>1038</v>
      </c>
      <c r="D373" s="399" t="s">
        <v>777</v>
      </c>
      <c r="E373" s="403" t="s">
        <v>3412</v>
      </c>
      <c r="F373" s="399" t="s">
        <v>2997</v>
      </c>
      <c r="G373" s="47"/>
    </row>
    <row r="374" spans="1:7" s="48" customFormat="1" x14ac:dyDescent="0.25">
      <c r="A374" s="392" t="str">
        <f>INDEX(Table_Language[#This Row],1,Language_select+1)</f>
        <v xml:space="preserve">-     Überprüfen des Endproduktes </v>
      </c>
      <c r="B374" s="390" t="s">
        <v>822</v>
      </c>
      <c r="C374" s="390" t="s">
        <v>1039</v>
      </c>
      <c r="D374" s="399" t="s">
        <v>777</v>
      </c>
      <c r="E374" s="403" t="s">
        <v>3413</v>
      </c>
      <c r="F374" s="399" t="s">
        <v>2997</v>
      </c>
      <c r="G374" s="47"/>
    </row>
    <row r="375" spans="1:7" s="48" customFormat="1" x14ac:dyDescent="0.25">
      <c r="A375" s="392" t="str">
        <f>INDEX(Table_Language[#This Row],1,Language_select+1)</f>
        <v>3b Betrieb</v>
      </c>
      <c r="B375" s="390" t="s">
        <v>546</v>
      </c>
      <c r="C375" s="390" t="s">
        <v>855</v>
      </c>
      <c r="D375" s="399" t="s">
        <v>777</v>
      </c>
      <c r="E375" s="403" t="s">
        <v>3414</v>
      </c>
      <c r="F375" s="399" t="s">
        <v>2997</v>
      </c>
      <c r="G375" s="47"/>
    </row>
    <row r="376" spans="1:7" s="48" customFormat="1" x14ac:dyDescent="0.25">
      <c r="A376" s="392" t="str">
        <f>INDEX(Table_Language[#This Row],1,Language_select+1)</f>
        <v>-     Festklemmen/Befestigen des Werkstückes;</v>
      </c>
      <c r="B376" s="390" t="s">
        <v>817</v>
      </c>
      <c r="C376" s="390" t="s">
        <v>1034</v>
      </c>
      <c r="D376" s="399" t="s">
        <v>777</v>
      </c>
      <c r="E376" s="403" t="s">
        <v>3408</v>
      </c>
      <c r="F376" s="399" t="s">
        <v>2997</v>
      </c>
      <c r="G376" s="47"/>
    </row>
    <row r="377" spans="1:7" s="48" customFormat="1" x14ac:dyDescent="0.25">
      <c r="A377" s="392" t="str">
        <f>INDEX(Table_Language[#This Row],1,Language_select+1)</f>
        <v>-     Steuerung/Inspektion;</v>
      </c>
      <c r="B377" s="390" t="s">
        <v>823</v>
      </c>
      <c r="C377" s="390" t="s">
        <v>1040</v>
      </c>
      <c r="D377" s="399" t="s">
        <v>777</v>
      </c>
      <c r="E377" s="403" t="s">
        <v>3415</v>
      </c>
      <c r="F377" s="399" t="s">
        <v>2997</v>
      </c>
      <c r="G377" s="47"/>
    </row>
    <row r="378" spans="1:7" s="48" customFormat="1" x14ac:dyDescent="0.25">
      <c r="A378" s="392" t="str">
        <f>INDEX(Table_Language[#This Row],1,Language_select+1)</f>
        <v>-     Antreiben der Maschine;</v>
      </c>
      <c r="B378" s="390" t="s">
        <v>824</v>
      </c>
      <c r="C378" s="390" t="s">
        <v>1052</v>
      </c>
      <c r="D378" s="399" t="s">
        <v>777</v>
      </c>
      <c r="E378" s="403" t="s">
        <v>3416</v>
      </c>
      <c r="F378" s="399" t="s">
        <v>2997</v>
      </c>
      <c r="G378" s="47"/>
    </row>
    <row r="379" spans="1:7" s="48" customFormat="1" x14ac:dyDescent="0.25">
      <c r="A379" s="392" t="str">
        <f>INDEX(Table_Language[#This Row],1,Language_select+1)</f>
        <v>-     Beschicken, Befüllen, Einbringen der Rohstoffe;</v>
      </c>
      <c r="B379" s="390" t="s">
        <v>818</v>
      </c>
      <c r="C379" s="390" t="s">
        <v>1035</v>
      </c>
      <c r="D379" s="399" t="s">
        <v>777</v>
      </c>
      <c r="E379" s="403" t="s">
        <v>3409</v>
      </c>
      <c r="F379" s="399" t="s">
        <v>2997</v>
      </c>
      <c r="G379" s="47"/>
    </row>
    <row r="380" spans="1:7" s="48" customFormat="1" x14ac:dyDescent="0.25">
      <c r="A380" s="392" t="str">
        <f>INDEX(Table_Language[#This Row],1,Language_select+1)</f>
        <v>-     manuelles Beladen/Entladen;</v>
      </c>
      <c r="B380" s="390" t="s">
        <v>825</v>
      </c>
      <c r="C380" s="390" t="s">
        <v>1046</v>
      </c>
      <c r="D380" s="399" t="s">
        <v>777</v>
      </c>
      <c r="E380" s="403" t="s">
        <v>3417</v>
      </c>
      <c r="F380" s="399" t="s">
        <v>2997</v>
      </c>
      <c r="G380" s="47"/>
    </row>
    <row r="381" spans="1:7" s="48" customFormat="1" ht="39.6" x14ac:dyDescent="0.25">
      <c r="A381" s="392" t="str">
        <f>INDEX(Table_Language[#This Row],1,Language_select+1)</f>
        <v>-     geringfügige Einstellungs- und Einrichtvorgänge bei den Funktionsparametern der Maschine (z.B. Geschwindigkeit, Druck, Kraft, Fahrbegrenzungen);</v>
      </c>
      <c r="B381" s="390" t="s">
        <v>826</v>
      </c>
      <c r="C381" s="390" t="s">
        <v>1047</v>
      </c>
      <c r="D381" s="399" t="s">
        <v>777</v>
      </c>
      <c r="E381" s="403" t="s">
        <v>3418</v>
      </c>
      <c r="F381" s="399" t="s">
        <v>2997</v>
      </c>
      <c r="G381" s="47"/>
    </row>
    <row r="382" spans="1:7" s="48" customFormat="1" ht="39.6" x14ac:dyDescent="0.25">
      <c r="A382" s="392" t="str">
        <f>INDEX(Table_Language[#This Row],1,Language_select+1)</f>
        <v>-     geringfügige Eingriffe während des Betriebs (z.B. Entnahme von Abfallprodukten, Beseitigen von Blockierungen, lokale Reinigung);</v>
      </c>
      <c r="B382" s="390" t="s">
        <v>827</v>
      </c>
      <c r="C382" s="390" t="s">
        <v>1041</v>
      </c>
      <c r="D382" s="399" t="s">
        <v>777</v>
      </c>
      <c r="E382" s="403" t="s">
        <v>3419</v>
      </c>
      <c r="F382" s="399" t="s">
        <v>2997</v>
      </c>
      <c r="G382" s="47"/>
    </row>
    <row r="383" spans="1:7" s="48" customFormat="1" x14ac:dyDescent="0.25">
      <c r="A383" s="392" t="str">
        <f>INDEX(Table_Language[#This Row],1,Language_select+1)</f>
        <v>-     Betreiben der manuellen Steuerungseinrichtungen;</v>
      </c>
      <c r="B383" s="390" t="s">
        <v>828</v>
      </c>
      <c r="C383" s="390" t="s">
        <v>1042</v>
      </c>
      <c r="D383" s="399" t="s">
        <v>777</v>
      </c>
      <c r="E383" s="403" t="s">
        <v>3420</v>
      </c>
      <c r="F383" s="399" t="s">
        <v>2997</v>
      </c>
      <c r="G383" s="47"/>
    </row>
    <row r="384" spans="1:7" s="48" customFormat="1" x14ac:dyDescent="0.25">
      <c r="A384" s="392" t="str">
        <f>INDEX(Table_Language[#This Row],1,Language_select+1)</f>
        <v>-    Neustarten der Maschine nach Stillsetzen/ Unterbrechung;</v>
      </c>
      <c r="B384" s="390" t="s">
        <v>829</v>
      </c>
      <c r="C384" s="390" t="s">
        <v>1048</v>
      </c>
      <c r="D384" s="399" t="s">
        <v>777</v>
      </c>
      <c r="E384" s="403" t="s">
        <v>3421</v>
      </c>
      <c r="F384" s="399" t="s">
        <v>2997</v>
      </c>
      <c r="G384" s="47"/>
    </row>
    <row r="385" spans="1:7" s="48" customFormat="1" x14ac:dyDescent="0.25">
      <c r="A385" s="392" t="str">
        <f>INDEX(Table_Language[#This Row],1,Language_select+1)</f>
        <v>-     Überwachen;</v>
      </c>
      <c r="B385" s="390" t="s">
        <v>830</v>
      </c>
      <c r="C385" s="390" t="s">
        <v>1049</v>
      </c>
      <c r="D385" s="399" t="s">
        <v>777</v>
      </c>
      <c r="E385" s="403" t="s">
        <v>3422</v>
      </c>
      <c r="F385" s="399" t="s">
        <v>2997</v>
      </c>
      <c r="G385" s="47"/>
    </row>
    <row r="386" spans="1:7" s="48" customFormat="1" x14ac:dyDescent="0.25">
      <c r="A386" s="392" t="str">
        <f>INDEX(Table_Language[#This Row],1,Language_select+1)</f>
        <v xml:space="preserve">-     Überprüfen des Endproduktes </v>
      </c>
      <c r="B386" s="390" t="s">
        <v>822</v>
      </c>
      <c r="C386" s="390" t="s">
        <v>1039</v>
      </c>
      <c r="D386" s="399" t="s">
        <v>777</v>
      </c>
      <c r="E386" s="403" t="s">
        <v>3413</v>
      </c>
      <c r="F386" s="399" t="s">
        <v>2997</v>
      </c>
      <c r="G386" s="47"/>
    </row>
    <row r="387" spans="1:7" s="48" customFormat="1" x14ac:dyDescent="0.25">
      <c r="A387" s="392" t="str">
        <f>INDEX(Table_Language[#This Row],1,Language_select+1)</f>
        <v xml:space="preserve">  3c Wartung/ Instandhaltung</v>
      </c>
      <c r="B387" s="390" t="s">
        <v>551</v>
      </c>
      <c r="C387" s="390" t="s">
        <v>1011</v>
      </c>
      <c r="D387" s="399" t="s">
        <v>777</v>
      </c>
      <c r="E387" s="403" t="s">
        <v>3423</v>
      </c>
      <c r="F387" s="399" t="s">
        <v>2997</v>
      </c>
      <c r="G387" s="47"/>
    </row>
    <row r="388" spans="1:7" s="48" customFormat="1" x14ac:dyDescent="0.25">
      <c r="A388" s="392" t="str">
        <f>INDEX(Table_Language[#This Row],1,Language_select+1)</f>
        <v>-     Einstellungen;</v>
      </c>
      <c r="B388" s="390" t="s">
        <v>831</v>
      </c>
      <c r="C388" s="390" t="s">
        <v>1043</v>
      </c>
      <c r="D388" s="399" t="s">
        <v>777</v>
      </c>
      <c r="E388" s="403" t="s">
        <v>3424</v>
      </c>
      <c r="F388" s="399" t="s">
        <v>2997</v>
      </c>
      <c r="G388" s="47"/>
    </row>
    <row r="389" spans="1:7" s="48" customFormat="1" x14ac:dyDescent="0.25">
      <c r="A389" s="392" t="str">
        <f>INDEX(Table_Language[#This Row],1,Language_select+1)</f>
        <v>-     Reinigung, Desinfektion;</v>
      </c>
      <c r="B389" s="390" t="s">
        <v>832</v>
      </c>
      <c r="C389" s="390" t="s">
        <v>1050</v>
      </c>
      <c r="D389" s="399" t="s">
        <v>777</v>
      </c>
      <c r="E389" s="403" t="s">
        <v>3425</v>
      </c>
      <c r="F389" s="399" t="s">
        <v>2997</v>
      </c>
      <c r="G389" s="47"/>
    </row>
    <row r="390" spans="1:7" s="48" customFormat="1" ht="26.4" x14ac:dyDescent="0.25">
      <c r="A390" s="392" t="str">
        <f>INDEX(Table_Language[#This Row],1,Language_select+1)</f>
        <v>-     Demontage/Ausbau von Teilen, Bauteilen,</v>
      </c>
      <c r="B390" s="390" t="s">
        <v>833</v>
      </c>
      <c r="C390" s="390" t="s">
        <v>1051</v>
      </c>
      <c r="D390" s="399" t="s">
        <v>777</v>
      </c>
      <c r="E390" s="403" t="s">
        <v>3426</v>
      </c>
      <c r="F390" s="399" t="s">
        <v>2997</v>
      </c>
      <c r="G390" s="47"/>
    </row>
    <row r="391" spans="1:7" s="48" customFormat="1" x14ac:dyDescent="0.25">
      <c r="A391" s="392" t="str">
        <f>INDEX(Table_Language[#This Row],1,Language_select+1)</f>
        <v>-     Einrichtungen der Maschine;</v>
      </c>
      <c r="B391" s="390" t="s">
        <v>834</v>
      </c>
      <c r="C391" s="390" t="s">
        <v>1044</v>
      </c>
      <c r="D391" s="399" t="s">
        <v>777</v>
      </c>
      <c r="E391" s="403" t="s">
        <v>3427</v>
      </c>
      <c r="F391" s="399" t="s">
        <v>2997</v>
      </c>
      <c r="G391" s="47"/>
    </row>
    <row r="392" spans="1:7" s="48" customFormat="1" x14ac:dyDescent="0.25">
      <c r="A392" s="392" t="str">
        <f>INDEX(Table_Language[#This Row],1,Language_select+1)</f>
        <v>-     „Housekeeping“;</v>
      </c>
      <c r="B392" s="390" t="s">
        <v>835</v>
      </c>
      <c r="C392" s="390" t="s">
        <v>1053</v>
      </c>
      <c r="D392" s="399" t="s">
        <v>777</v>
      </c>
      <c r="E392" s="403" t="s">
        <v>3428</v>
      </c>
      <c r="F392" s="399" t="s">
        <v>2997</v>
      </c>
      <c r="G392" s="47"/>
    </row>
    <row r="393" spans="1:7" s="48" customFormat="1" x14ac:dyDescent="0.25">
      <c r="A393" s="392" t="str">
        <f>INDEX(Table_Language[#This Row],1,Language_select+1)</f>
        <v>-     Energietrennung und -ableitung;</v>
      </c>
      <c r="B393" s="390" t="s">
        <v>836</v>
      </c>
      <c r="C393" s="390" t="s">
        <v>1054</v>
      </c>
      <c r="D393" s="399" t="s">
        <v>777</v>
      </c>
      <c r="E393" s="403" t="s">
        <v>3429</v>
      </c>
      <c r="F393" s="399" t="s">
        <v>2997</v>
      </c>
      <c r="G393" s="47"/>
    </row>
    <row r="394" spans="1:7" s="48" customFormat="1" x14ac:dyDescent="0.25">
      <c r="A394" s="392" t="str">
        <f>INDEX(Table_Language[#This Row],1,Language_select+1)</f>
        <v>-     Schmieren;</v>
      </c>
      <c r="B394" s="390" t="s">
        <v>837</v>
      </c>
      <c r="C394" s="390" t="s">
        <v>1055</v>
      </c>
      <c r="D394" s="399" t="s">
        <v>777</v>
      </c>
      <c r="E394" s="403" t="s">
        <v>3430</v>
      </c>
      <c r="F394" s="399" t="s">
        <v>2997</v>
      </c>
      <c r="G394" s="47"/>
    </row>
    <row r="395" spans="1:7" s="48" customFormat="1" x14ac:dyDescent="0.25">
      <c r="A395" s="392" t="str">
        <f>INDEX(Table_Language[#This Row],1,Language_select+1)</f>
        <v>-     Austausch von Werkzeugen;</v>
      </c>
      <c r="B395" s="390" t="s">
        <v>838</v>
      </c>
      <c r="C395" s="390" t="s">
        <v>1056</v>
      </c>
      <c r="D395" s="399" t="s">
        <v>777</v>
      </c>
      <c r="E395" s="403" t="s">
        <v>3431</v>
      </c>
      <c r="F395" s="399" t="s">
        <v>2997</v>
      </c>
      <c r="G395" s="47"/>
    </row>
    <row r="396" spans="1:7" s="48" customFormat="1" x14ac:dyDescent="0.25">
      <c r="A396" s="392" t="str">
        <f>INDEX(Table_Language[#This Row],1,Language_select+1)</f>
        <v>-     Austausch von Verschleißteilen;</v>
      </c>
      <c r="B396" s="390" t="s">
        <v>839</v>
      </c>
      <c r="C396" s="390" t="s">
        <v>1057</v>
      </c>
      <c r="D396" s="399" t="s">
        <v>777</v>
      </c>
      <c r="E396" s="403" t="s">
        <v>3432</v>
      </c>
      <c r="F396" s="399" t="s">
        <v>2997</v>
      </c>
      <c r="G396" s="47"/>
    </row>
    <row r="397" spans="1:7" s="48" customFormat="1" x14ac:dyDescent="0.25">
      <c r="A397" s="392" t="str">
        <f>INDEX(Table_Language[#This Row],1,Language_select+1)</f>
        <v>-     erneutes Einrichten;</v>
      </c>
      <c r="B397" s="390" t="s">
        <v>840</v>
      </c>
      <c r="C397" s="390" t="s">
        <v>1058</v>
      </c>
      <c r="D397" s="399" t="s">
        <v>777</v>
      </c>
      <c r="E397" s="403" t="s">
        <v>3433</v>
      </c>
      <c r="F397" s="399" t="s">
        <v>2997</v>
      </c>
      <c r="G397" s="47"/>
    </row>
    <row r="398" spans="1:7" s="48" customFormat="1" x14ac:dyDescent="0.25">
      <c r="A398" s="392" t="str">
        <f>INDEX(Table_Language[#This Row],1,Language_select+1)</f>
        <v>-     Nachfüllen von Betriebsflüssigkeiten;</v>
      </c>
      <c r="B398" s="390" t="s">
        <v>841</v>
      </c>
      <c r="C398" s="390" t="s">
        <v>1059</v>
      </c>
      <c r="D398" s="399" t="s">
        <v>777</v>
      </c>
      <c r="E398" s="403" t="s">
        <v>3434</v>
      </c>
      <c r="F398" s="399" t="s">
        <v>2997</v>
      </c>
      <c r="G398" s="47"/>
    </row>
    <row r="399" spans="1:7" s="48" customFormat="1" ht="26.4" x14ac:dyDescent="0.25">
      <c r="A399" s="392" t="str">
        <f>INDEX(Table_Language[#This Row],1,Language_select+1)</f>
        <v xml:space="preserve">-     Überprüfen von Teilen, Bauteilen, Einrichtungen der Maschine </v>
      </c>
      <c r="B399" s="390" t="s">
        <v>842</v>
      </c>
      <c r="C399" s="390" t="s">
        <v>1060</v>
      </c>
      <c r="D399" s="399" t="s">
        <v>777</v>
      </c>
      <c r="E399" s="403" t="s">
        <v>3435</v>
      </c>
      <c r="F399" s="399" t="s">
        <v>2997</v>
      </c>
      <c r="G399" s="47"/>
    </row>
    <row r="400" spans="1:7" s="48" customFormat="1" x14ac:dyDescent="0.25">
      <c r="A400" s="392" t="str">
        <f>INDEX(Table_Language[#This Row],1,Language_select+1)</f>
        <v xml:space="preserve">  3d Fehlersuche und Fehlerbeseitigung</v>
      </c>
      <c r="B400" s="390" t="s">
        <v>552</v>
      </c>
      <c r="C400" s="390" t="s">
        <v>857</v>
      </c>
      <c r="D400" s="399" t="s">
        <v>777</v>
      </c>
      <c r="E400" s="403" t="s">
        <v>3436</v>
      </c>
      <c r="F400" s="399" t="s">
        <v>2997</v>
      </c>
      <c r="G400" s="47"/>
    </row>
    <row r="401" spans="1:7" s="48" customFormat="1" x14ac:dyDescent="0.25">
      <c r="A401" s="392" t="str">
        <f>INDEX(Table_Language[#This Row],1,Language_select+1)</f>
        <v>-     Einstellungen;</v>
      </c>
      <c r="B401" s="390" t="s">
        <v>831</v>
      </c>
      <c r="C401" s="390" t="s">
        <v>1043</v>
      </c>
      <c r="D401" s="399" t="s">
        <v>777</v>
      </c>
      <c r="E401" s="403" t="s">
        <v>3424</v>
      </c>
      <c r="F401" s="399" t="s">
        <v>2997</v>
      </c>
      <c r="G401" s="47"/>
    </row>
    <row r="402" spans="1:7" s="48" customFormat="1" ht="26.4" x14ac:dyDescent="0.25">
      <c r="A402" s="392" t="str">
        <f>INDEX(Table_Language[#This Row],1,Language_select+1)</f>
        <v>-     Demontage/Ausbau von Teilen, Bauteilen, Einrichtungen der Maschine;</v>
      </c>
      <c r="B402" s="390" t="s">
        <v>843</v>
      </c>
      <c r="C402" s="390" t="s">
        <v>1051</v>
      </c>
      <c r="D402" s="399" t="s">
        <v>777</v>
      </c>
      <c r="E402" s="403" t="s">
        <v>3426</v>
      </c>
      <c r="F402" s="399" t="s">
        <v>2997</v>
      </c>
      <c r="G402" s="47"/>
    </row>
    <row r="403" spans="1:7" s="48" customFormat="1" x14ac:dyDescent="0.25">
      <c r="A403" s="392" t="str">
        <f>INDEX(Table_Language[#This Row],1,Language_select+1)</f>
        <v>-     Fehlersuche;</v>
      </c>
      <c r="B403" s="390" t="s">
        <v>844</v>
      </c>
      <c r="C403" s="390" t="s">
        <v>1061</v>
      </c>
      <c r="D403" s="399" t="s">
        <v>777</v>
      </c>
      <c r="E403" s="403" t="s">
        <v>3437</v>
      </c>
      <c r="F403" s="399" t="s">
        <v>2997</v>
      </c>
      <c r="G403" s="47"/>
    </row>
    <row r="404" spans="1:7" s="48" customFormat="1" x14ac:dyDescent="0.25">
      <c r="A404" s="392" t="str">
        <f>INDEX(Table_Language[#This Row],1,Language_select+1)</f>
        <v>-     Energietrennung und -ableitung;</v>
      </c>
      <c r="B404" s="390" t="s">
        <v>836</v>
      </c>
      <c r="C404" s="390" t="s">
        <v>1054</v>
      </c>
      <c r="D404" s="399" t="s">
        <v>777</v>
      </c>
      <c r="E404" s="403" t="s">
        <v>3429</v>
      </c>
      <c r="F404" s="399" t="s">
        <v>2997</v>
      </c>
      <c r="G404" s="47"/>
    </row>
    <row r="405" spans="1:7" s="48" customFormat="1" ht="26.4" x14ac:dyDescent="0.25">
      <c r="A405" s="392" t="str">
        <f>INDEX(Table_Language[#This Row],1,Language_select+1)</f>
        <v>-     Wiederanlauf nach Ausfall der Steuerungseinrichtungen und Schutzeinrichtungen;</v>
      </c>
      <c r="B405" s="390" t="s">
        <v>845</v>
      </c>
      <c r="C405" s="390" t="s">
        <v>1062</v>
      </c>
      <c r="D405" s="399" t="s">
        <v>777</v>
      </c>
      <c r="E405" s="403" t="s">
        <v>3438</v>
      </c>
      <c r="F405" s="399" t="s">
        <v>2997</v>
      </c>
      <c r="G405" s="47"/>
    </row>
    <row r="406" spans="1:7" s="48" customFormat="1" x14ac:dyDescent="0.25">
      <c r="A406" s="392" t="str">
        <f>INDEX(Table_Language[#This Row],1,Language_select+1)</f>
        <v>-     Wiederanlauf nach Blockierung;</v>
      </c>
      <c r="B406" s="390" t="s">
        <v>846</v>
      </c>
      <c r="C406" s="390" t="s">
        <v>1063</v>
      </c>
      <c r="D406" s="399" t="s">
        <v>777</v>
      </c>
      <c r="E406" s="403" t="s">
        <v>3439</v>
      </c>
      <c r="F406" s="399" t="s">
        <v>2997</v>
      </c>
      <c r="G406" s="47"/>
    </row>
    <row r="407" spans="1:7" s="48" customFormat="1" x14ac:dyDescent="0.25">
      <c r="A407" s="392" t="str">
        <f>INDEX(Table_Language[#This Row],1,Language_select+1)</f>
        <v>-     Reparaturen;</v>
      </c>
      <c r="B407" s="390" t="s">
        <v>847</v>
      </c>
      <c r="C407" s="390" t="s">
        <v>1064</v>
      </c>
      <c r="D407" s="399" t="s">
        <v>777</v>
      </c>
      <c r="E407" s="403" t="s">
        <v>3440</v>
      </c>
      <c r="F407" s="399" t="s">
        <v>2997</v>
      </c>
      <c r="G407" s="47"/>
    </row>
    <row r="408" spans="1:7" s="48" customFormat="1" ht="26.4" x14ac:dyDescent="0.25">
      <c r="A408" s="392" t="str">
        <f>INDEX(Table_Language[#This Row],1,Language_select+1)</f>
        <v>-     Ersatz von Teilen, Bauteilen, Einrichtungen der Maschine;</v>
      </c>
      <c r="B408" s="390" t="s">
        <v>848</v>
      </c>
      <c r="C408" s="390" t="s">
        <v>1065</v>
      </c>
      <c r="D408" s="399" t="s">
        <v>777</v>
      </c>
      <c r="E408" s="403" t="s">
        <v>3441</v>
      </c>
      <c r="F408" s="399" t="s">
        <v>2997</v>
      </c>
      <c r="G408" s="47"/>
    </row>
    <row r="409" spans="1:7" s="48" customFormat="1" x14ac:dyDescent="0.25">
      <c r="A409" s="392" t="str">
        <f>INDEX(Table_Language[#This Row],1,Language_select+1)</f>
        <v>-     Rettung gefangener Personen;</v>
      </c>
      <c r="B409" s="390" t="s">
        <v>849</v>
      </c>
      <c r="C409" s="390" t="s">
        <v>1066</v>
      </c>
      <c r="D409" s="399" t="s">
        <v>777</v>
      </c>
      <c r="E409" s="403" t="s">
        <v>3442</v>
      </c>
      <c r="F409" s="399" t="s">
        <v>2997</v>
      </c>
      <c r="G409" s="47"/>
    </row>
    <row r="410" spans="1:7" s="48" customFormat="1" x14ac:dyDescent="0.25">
      <c r="A410" s="392" t="str">
        <f>INDEX(Table_Language[#This Row],1,Language_select+1)</f>
        <v>-     erneutes Einrichten;</v>
      </c>
      <c r="B410" s="390" t="s">
        <v>840</v>
      </c>
      <c r="C410" s="390" t="s">
        <v>1058</v>
      </c>
      <c r="D410" s="399" t="s">
        <v>777</v>
      </c>
      <c r="E410" s="403" t="s">
        <v>3433</v>
      </c>
      <c r="F410" s="399" t="s">
        <v>2997</v>
      </c>
      <c r="G410" s="47"/>
    </row>
    <row r="411" spans="1:7" s="48" customFormat="1" ht="26.4" x14ac:dyDescent="0.25">
      <c r="A411" s="392" t="str">
        <f>INDEX(Table_Language[#This Row],1,Language_select+1)</f>
        <v xml:space="preserve">-     Überprüfen von Teilen, Bauteilen, Einrichtungen der Maschine </v>
      </c>
      <c r="B411" s="390" t="s">
        <v>842</v>
      </c>
      <c r="C411" s="390" t="s">
        <v>1060</v>
      </c>
      <c r="D411" s="399" t="s">
        <v>777</v>
      </c>
      <c r="E411" s="403" t="s">
        <v>3435</v>
      </c>
      <c r="F411" s="399" t="s">
        <v>2997</v>
      </c>
      <c r="G411" s="47"/>
    </row>
    <row r="412" spans="1:7" s="48" customFormat="1" x14ac:dyDescent="0.25">
      <c r="A412" s="392" t="str">
        <f>INDEX(Table_Language[#This Row],1,Language_select+1)</f>
        <v xml:space="preserve">  4.  Außerbetriebnahme/ Demontage</v>
      </c>
      <c r="B412" s="390" t="s">
        <v>553</v>
      </c>
      <c r="C412" s="390" t="s">
        <v>856</v>
      </c>
      <c r="D412" s="399" t="s">
        <v>777</v>
      </c>
      <c r="E412" s="403" t="s">
        <v>3443</v>
      </c>
      <c r="F412" s="399" t="s">
        <v>2997</v>
      </c>
      <c r="G412" s="47"/>
    </row>
    <row r="413" spans="1:7" s="48" customFormat="1" x14ac:dyDescent="0.25">
      <c r="A413" s="392" t="str">
        <f>INDEX(Table_Language[#This Row],1,Language_select+1)</f>
        <v>-     Abtrennen von der Energieversorgung und Energieableitung;</v>
      </c>
      <c r="B413" s="390" t="s">
        <v>850</v>
      </c>
      <c r="C413" s="390" t="s">
        <v>1045</v>
      </c>
      <c r="D413" s="399" t="s">
        <v>777</v>
      </c>
      <c r="E413" s="403" t="s">
        <v>3429</v>
      </c>
      <c r="F413" s="399" t="s">
        <v>2997</v>
      </c>
      <c r="G413" s="47"/>
    </row>
    <row r="414" spans="1:7" s="48" customFormat="1" x14ac:dyDescent="0.25">
      <c r="A414" s="392" t="str">
        <f>INDEX(Table_Language[#This Row],1,Language_select+1)</f>
        <v>-     Demontage;</v>
      </c>
      <c r="B414" s="390" t="s">
        <v>851</v>
      </c>
      <c r="C414" s="390" t="s">
        <v>1067</v>
      </c>
      <c r="D414" s="399" t="s">
        <v>777</v>
      </c>
      <c r="E414" s="403" t="s">
        <v>3444</v>
      </c>
      <c r="F414" s="399" t="s">
        <v>2997</v>
      </c>
      <c r="G414" s="47"/>
    </row>
    <row r="415" spans="1:7" s="48" customFormat="1" x14ac:dyDescent="0.25">
      <c r="A415" s="392" t="str">
        <f>INDEX(Table_Language[#This Row],1,Language_select+1)</f>
        <v>-     Anheben;</v>
      </c>
      <c r="B415" s="390" t="s">
        <v>797</v>
      </c>
      <c r="C415" s="390" t="s">
        <v>1014</v>
      </c>
      <c r="D415" s="399" t="s">
        <v>777</v>
      </c>
      <c r="E415" s="403" t="s">
        <v>3445</v>
      </c>
      <c r="F415" s="399" t="s">
        <v>2997</v>
      </c>
      <c r="G415" s="47"/>
    </row>
    <row r="416" spans="1:7" s="48" customFormat="1" x14ac:dyDescent="0.25">
      <c r="A416" s="392" t="str">
        <f>INDEX(Table_Language[#This Row],1,Language_select+1)</f>
        <v>-     Beladen;</v>
      </c>
      <c r="B416" s="390" t="s">
        <v>798</v>
      </c>
      <c r="C416" s="390" t="s">
        <v>1015</v>
      </c>
      <c r="D416" s="399" t="s">
        <v>777</v>
      </c>
      <c r="E416" s="403" t="s">
        <v>3446</v>
      </c>
      <c r="F416" s="399" t="s">
        <v>2997</v>
      </c>
      <c r="G416" s="47"/>
    </row>
    <row r="417" spans="1:7" s="48" customFormat="1" x14ac:dyDescent="0.25">
      <c r="A417" s="392" t="str">
        <f>INDEX(Table_Language[#This Row],1,Language_select+1)</f>
        <v>-     Verpacken;</v>
      </c>
      <c r="B417" s="390" t="s">
        <v>799</v>
      </c>
      <c r="C417" s="390" t="s">
        <v>1016</v>
      </c>
      <c r="D417" s="399" t="s">
        <v>777</v>
      </c>
      <c r="E417" s="403" t="s">
        <v>3387</v>
      </c>
      <c r="F417" s="399" t="s">
        <v>2997</v>
      </c>
      <c r="G417" s="47"/>
    </row>
    <row r="418" spans="1:7" s="48" customFormat="1" x14ac:dyDescent="0.25">
      <c r="A418" s="392" t="str">
        <f>INDEX(Table_Language[#This Row],1,Language_select+1)</f>
        <v>-     Transportieren;</v>
      </c>
      <c r="B418" s="390" t="s">
        <v>800</v>
      </c>
      <c r="C418" s="390" t="s">
        <v>1017</v>
      </c>
      <c r="D418" s="399" t="s">
        <v>777</v>
      </c>
      <c r="E418" s="403" t="s">
        <v>3388</v>
      </c>
      <c r="F418" s="399" t="s">
        <v>2997</v>
      </c>
      <c r="G418" s="47"/>
    </row>
    <row r="419" spans="1:7" x14ac:dyDescent="0.25">
      <c r="A419" s="392" t="str">
        <f>INDEX(Table_Language[#This Row],1,Language_select+1)</f>
        <v xml:space="preserve">-     Entladen </v>
      </c>
      <c r="B419" s="390" t="s">
        <v>852</v>
      </c>
      <c r="C419" s="390" t="s">
        <v>1018</v>
      </c>
      <c r="D419" s="399" t="s">
        <v>777</v>
      </c>
      <c r="E419" s="403" t="s">
        <v>3389</v>
      </c>
      <c r="F419" s="399" t="s">
        <v>2997</v>
      </c>
    </row>
    <row r="420" spans="1:7" ht="52.8" x14ac:dyDescent="0.25">
      <c r="A420" s="392" t="str">
        <f>INDEX(Table_Language[#This Row],1,Language_select+1)</f>
        <v>[deprecated] Maschinenrichtlinie 2006/42/EG, Anhang I, Nr. 1.1.1 d: "Bedienungspersonal" die Person bzw. die Personen, die für Installation, Betrieb, Einrichten, Wartung, Reinigung, Reparatur oder Transport von Maschinen zuständig sind.</v>
      </c>
      <c r="B420" s="390" t="s">
        <v>3083</v>
      </c>
      <c r="C420" s="390" t="s">
        <v>995</v>
      </c>
      <c r="D420" s="399" t="s">
        <v>777</v>
      </c>
      <c r="E420" s="403" t="s">
        <v>3447</v>
      </c>
      <c r="F420" s="399" t="s">
        <v>2997</v>
      </c>
    </row>
    <row r="421" spans="1:7" ht="118.8" x14ac:dyDescent="0.25">
      <c r="A421" s="392" t="str">
        <f>INDEX(Table_Language[#This Row],1,Language_select+1)</f>
        <v>Analog DIN VDE 0105-100: Als geschulte/unterwiesene Person gilt eine Person, die über die ihr übertragenen Aufgaben und die möglichen Gefahren bei unsachgemäßem Verhalten unterrichtet und erforderlichenfalls angelernt wurde. Auch über die notwendigen Schutzeinrichtungen und Schutzmaßnahmen wurde sie belehrt. Zu schulendes, anzulernendes, einzuweisendes oder im Rahmen einer allgemeinen Ausbildung befindliches Personal darf nur unter ständiger Aufsicht einer erfahrenen Person tätig werden.</v>
      </c>
      <c r="B421" s="390" t="s">
        <v>1086</v>
      </c>
      <c r="C421" s="390" t="s">
        <v>1105</v>
      </c>
      <c r="D421" s="399" t="s">
        <v>777</v>
      </c>
      <c r="E421" s="403" t="s">
        <v>3448</v>
      </c>
      <c r="F421" s="399" t="s">
        <v>2997</v>
      </c>
    </row>
    <row r="422" spans="1:7" ht="66" x14ac:dyDescent="0.25">
      <c r="A422" s="392" t="str">
        <f>INDEX(Table_Language[#This Row],1,Language_select+1)</f>
        <v>Analog DIN VDE 0105-100: Als Fachkraft wird eine Person bezeichnet, die auf Grund ihrer fachlichen Ausbildung, Kenntnisse und Erfahrungen die ihr übertragenen Arbeiten beurteilen und mögliche Gefahren erkennen kann. Weiterhin besitzt sie Kenntnis über die einschlägigen Bestimmungen.</v>
      </c>
      <c r="B422" s="390" t="s">
        <v>1087</v>
      </c>
      <c r="C422" s="390" t="s">
        <v>1106</v>
      </c>
      <c r="D422" s="399" t="s">
        <v>777</v>
      </c>
      <c r="E422" s="403" t="s">
        <v>3449</v>
      </c>
      <c r="F422" s="399" t="s">
        <v>2997</v>
      </c>
    </row>
    <row r="423" spans="1:7" x14ac:dyDescent="0.25">
      <c r="A423" s="392" t="str">
        <f>INDEX(Table_Language[#This Row],1,Language_select+1)</f>
        <v>Normenliste</v>
      </c>
      <c r="B423" s="390" t="s">
        <v>993</v>
      </c>
      <c r="C423" s="390" t="s">
        <v>1090</v>
      </c>
      <c r="D423" s="399" t="s">
        <v>777</v>
      </c>
      <c r="E423" s="402" t="s">
        <v>3450</v>
      </c>
      <c r="F423" s="399" t="s">
        <v>2997</v>
      </c>
    </row>
    <row r="424" spans="1:7" x14ac:dyDescent="0.25">
      <c r="A424" s="392" t="str">
        <f>INDEX(Table_Language[#This Row],1,Language_select+1)</f>
        <v>Aktualisieren</v>
      </c>
      <c r="B424" s="390" t="s">
        <v>1089</v>
      </c>
      <c r="C424" s="390" t="s">
        <v>1091</v>
      </c>
      <c r="D424" s="399" t="s">
        <v>777</v>
      </c>
      <c r="E424" s="403" t="s">
        <v>3451</v>
      </c>
      <c r="F424" s="399" t="s">
        <v>2997</v>
      </c>
    </row>
    <row r="425" spans="1:7" x14ac:dyDescent="0.25">
      <c r="A425" s="392" t="str">
        <f>INDEX(Table_Language[#This Row],1,Language_select+1)</f>
        <v>Nummer</v>
      </c>
      <c r="B425" s="390" t="s">
        <v>327</v>
      </c>
      <c r="C425" s="390" t="s">
        <v>1092</v>
      </c>
      <c r="D425" s="399" t="s">
        <v>777</v>
      </c>
      <c r="E425" s="402" t="s">
        <v>327</v>
      </c>
      <c r="F425" s="399" t="s">
        <v>2997</v>
      </c>
    </row>
    <row r="426" spans="1:7" x14ac:dyDescent="0.25">
      <c r="A426" s="392" t="str">
        <f>INDEX(Table_Language[#This Row],1,Language_select+1)</f>
        <v>Titel</v>
      </c>
      <c r="B426" s="390" t="s">
        <v>328</v>
      </c>
      <c r="C426" s="390" t="s">
        <v>589</v>
      </c>
      <c r="D426" s="399" t="s">
        <v>777</v>
      </c>
      <c r="E426" s="402" t="s">
        <v>328</v>
      </c>
      <c r="F426" s="399" t="s">
        <v>2997</v>
      </c>
    </row>
    <row r="427" spans="1:7" ht="21" x14ac:dyDescent="0.25">
      <c r="A427" s="395" t="str">
        <f>INDEX(Table_Language[#This Row],1,Language_select+1)</f>
        <v>Version 2.1</v>
      </c>
      <c r="B427" s="395" t="s">
        <v>1142</v>
      </c>
      <c r="C427" s="395" t="s">
        <v>1142</v>
      </c>
      <c r="D427" s="395" t="s">
        <v>1142</v>
      </c>
      <c r="E427" s="409" t="s">
        <v>3452</v>
      </c>
      <c r="F427" s="410" t="s">
        <v>2997</v>
      </c>
    </row>
    <row r="428" spans="1:7" ht="26.4" x14ac:dyDescent="0.25">
      <c r="A428" s="392" t="str">
        <f>INDEX(Table_Language[#This Row],1,Language_select+1)</f>
        <v>Beurteilen Sie erst, ob eine "weitere Reduzierung notwendig" ist.</v>
      </c>
      <c r="B428" s="390" t="s">
        <v>1143</v>
      </c>
      <c r="C428" s="390" t="s">
        <v>1150</v>
      </c>
      <c r="D428" s="399" t="s">
        <v>777</v>
      </c>
      <c r="E428" s="403" t="s">
        <v>3453</v>
      </c>
      <c r="F428" s="399" t="s">
        <v>2997</v>
      </c>
    </row>
    <row r="429" spans="1:7" x14ac:dyDescent="0.25">
      <c r="A429" s="392" t="str">
        <f>INDEX(Table_Language[#This Row],1,Language_select+1)</f>
        <v>Bitte erteilen Sie der Gefährdung erst eine Hauptnummer.</v>
      </c>
      <c r="B429" s="390" t="s">
        <v>1144</v>
      </c>
      <c r="C429" s="390" t="s">
        <v>1147</v>
      </c>
      <c r="D429" s="399" t="s">
        <v>777</v>
      </c>
      <c r="E429" s="402" t="s">
        <v>3454</v>
      </c>
      <c r="F429" s="399" t="s">
        <v>2997</v>
      </c>
    </row>
    <row r="430" spans="1:7" x14ac:dyDescent="0.25">
      <c r="A430" s="392" t="str">
        <f>INDEX(Table_Language[#This Row],1,Language_select+1)</f>
        <v>Bitte erteilen Sie der Gefährdung erst eine Unternummer.</v>
      </c>
      <c r="B430" s="390" t="s">
        <v>1145</v>
      </c>
      <c r="C430" s="390" t="s">
        <v>1148</v>
      </c>
      <c r="D430" s="399" t="s">
        <v>777</v>
      </c>
      <c r="E430" s="402" t="s">
        <v>3455</v>
      </c>
      <c r="F430" s="399" t="s">
        <v>2997</v>
      </c>
    </row>
    <row r="431" spans="1:7" ht="39.6" x14ac:dyDescent="0.25">
      <c r="A431" s="392" t="str">
        <f>INDEX(Table_Language[#This Row],1,Language_select+1)</f>
        <v>Da eine "weitere Reduzierung notwendig" ist, müssen Sie zum Abschließen der Zeile erst eine Folgemaßnahme mit neuer Unternummer (diese Unternummer +1) anlegen.</v>
      </c>
      <c r="B431" s="390" t="s">
        <v>1146</v>
      </c>
      <c r="C431" s="390" t="s">
        <v>1149</v>
      </c>
      <c r="D431" s="399" t="s">
        <v>777</v>
      </c>
      <c r="E431" s="403" t="s">
        <v>3456</v>
      </c>
      <c r="F431" s="399" t="s">
        <v>2997</v>
      </c>
    </row>
    <row r="432" spans="1:7" ht="21" x14ac:dyDescent="0.25">
      <c r="A432" s="396" t="str">
        <f>INDEX(Table_Language[#This Row],1,Language_select+1)</f>
        <v>Version 2.2</v>
      </c>
      <c r="B432" s="395" t="s">
        <v>1155</v>
      </c>
      <c r="C432" s="395" t="s">
        <v>1155</v>
      </c>
      <c r="D432" s="395" t="s">
        <v>1155</v>
      </c>
      <c r="E432" s="409" t="s">
        <v>3457</v>
      </c>
      <c r="F432" s="410" t="s">
        <v>3557</v>
      </c>
    </row>
    <row r="433" spans="1:6" ht="52.8" x14ac:dyDescent="0.25">
      <c r="A433" s="392" t="str">
        <f>INDEX(Table_Language[#This Row],1,Language_select+1)</f>
        <v>Achtung:
Hiermit löschen Sie die Historie über alle Einträge im Tabellenblatt.
Möchten Sie dies durchführen?</v>
      </c>
      <c r="B433" s="390" t="s">
        <v>1158</v>
      </c>
      <c r="C433" s="390" t="s">
        <v>1159</v>
      </c>
      <c r="D433" s="399" t="s">
        <v>777</v>
      </c>
      <c r="E433" s="403" t="s">
        <v>3458</v>
      </c>
      <c r="F433" s="399" t="s">
        <v>2997</v>
      </c>
    </row>
    <row r="434" spans="1:6" ht="26.4" x14ac:dyDescent="0.25">
      <c r="A434" s="392" t="str">
        <f>INDEX(Table_Language[#This Row],1,Language_select+1)</f>
        <v>Für diese Zelle existiert noch keine Historie, bzw. die Historie wurde gelöscht.</v>
      </c>
      <c r="B434" s="390" t="s">
        <v>1160</v>
      </c>
      <c r="C434" s="390" t="s">
        <v>1161</v>
      </c>
      <c r="D434" s="399" t="s">
        <v>777</v>
      </c>
      <c r="E434" s="403" t="s">
        <v>3459</v>
      </c>
      <c r="F434" s="399" t="s">
        <v>2997</v>
      </c>
    </row>
    <row r="435" spans="1:6" ht="26.4" x14ac:dyDescent="0.25">
      <c r="A435" s="392" t="str">
        <f>INDEX(Table_Language[#This Row],1,Language_select+1)</f>
        <v>[deprecated] Sicherheitsfunktion (bei steuerungstechnischer Lösung)</v>
      </c>
      <c r="B435" s="390" t="s">
        <v>3084</v>
      </c>
      <c r="C435" s="390" t="s">
        <v>1164</v>
      </c>
      <c r="D435" s="399" t="s">
        <v>777</v>
      </c>
      <c r="E435" s="402" t="s">
        <v>3460</v>
      </c>
      <c r="F435" s="399" t="s">
        <v>2997</v>
      </c>
    </row>
    <row r="436" spans="1:6" x14ac:dyDescent="0.25">
      <c r="A436" s="392" t="str">
        <f>INDEX(Table_Language[#This Row],1,Language_select+1)</f>
        <v>[deprecated] SISTEMA-Datei</v>
      </c>
      <c r="B436" s="390" t="s">
        <v>3085</v>
      </c>
      <c r="C436" s="390" t="s">
        <v>1165</v>
      </c>
      <c r="D436" s="399" t="s">
        <v>777</v>
      </c>
      <c r="E436" s="403" t="s">
        <v>3461</v>
      </c>
      <c r="F436" s="399" t="s">
        <v>2997</v>
      </c>
    </row>
    <row r="437" spans="1:6" x14ac:dyDescent="0.25">
      <c r="A437" s="392" t="str">
        <f>INDEX(Table_Language[#This Row],1,Language_select+1)</f>
        <v>Risikobeurteilung Log</v>
      </c>
      <c r="B437" s="390" t="s">
        <v>1168</v>
      </c>
      <c r="C437" s="390" t="s">
        <v>1167</v>
      </c>
      <c r="D437" s="399" t="s">
        <v>1166</v>
      </c>
      <c r="E437" s="402" t="s">
        <v>3462</v>
      </c>
      <c r="F437" s="399" t="s">
        <v>3558</v>
      </c>
    </row>
    <row r="438" spans="1:6" x14ac:dyDescent="0.25">
      <c r="A438" s="392" t="str">
        <f>INDEX(Table_Language[#This Row],1,Language_select+1)</f>
        <v>[deprecated] Aggressive Umgebungsbedingungen</v>
      </c>
      <c r="B438" s="390" t="s">
        <v>3086</v>
      </c>
      <c r="C438" s="390" t="s">
        <v>1276</v>
      </c>
      <c r="D438" s="399" t="s">
        <v>777</v>
      </c>
      <c r="E438" s="402" t="s">
        <v>3463</v>
      </c>
      <c r="F438" s="399" t="s">
        <v>2997</v>
      </c>
    </row>
    <row r="439" spans="1:6" x14ac:dyDescent="0.25">
      <c r="A439" s="392" t="str">
        <f>INDEX(Table_Language[#This Row],1,Language_select+1)</f>
        <v>[deprecated] etc.</v>
      </c>
      <c r="B439" s="390" t="s">
        <v>3054</v>
      </c>
      <c r="C439" s="390" t="s">
        <v>555</v>
      </c>
      <c r="D439" s="399" t="s">
        <v>777</v>
      </c>
      <c r="E439" s="403" t="s">
        <v>555</v>
      </c>
      <c r="F439" s="399" t="s">
        <v>2997</v>
      </c>
    </row>
    <row r="440" spans="1:6" ht="21" x14ac:dyDescent="0.25">
      <c r="A440" s="396" t="str">
        <f>INDEX(Table_Language[#This Row],1,Language_select+1)</f>
        <v>Version 2.2.5</v>
      </c>
      <c r="B440" s="395" t="s">
        <v>1277</v>
      </c>
      <c r="C440" s="395" t="s">
        <v>1277</v>
      </c>
      <c r="D440" s="395" t="s">
        <v>1277</v>
      </c>
      <c r="E440" s="409" t="s">
        <v>3464</v>
      </c>
      <c r="F440" s="410" t="s">
        <v>3557</v>
      </c>
    </row>
    <row r="441" spans="1:6" x14ac:dyDescent="0.25">
      <c r="A441" s="392" t="str">
        <f>INDEX(Table_Language[#This Row],1,Language_select+1)</f>
        <v>Hersteller</v>
      </c>
      <c r="B441" s="390" t="s">
        <v>3594</v>
      </c>
      <c r="C441" s="390" t="s">
        <v>3597</v>
      </c>
      <c r="D441" s="399" t="s">
        <v>777</v>
      </c>
      <c r="E441" s="402" t="s">
        <v>3600</v>
      </c>
      <c r="F441" s="399" t="s">
        <v>2997</v>
      </c>
    </row>
    <row r="442" spans="1:6" x14ac:dyDescent="0.25">
      <c r="A442" s="392" t="str">
        <f>INDEX(Table_Language[#This Row],1,Language_select+1)</f>
        <v>Anschrift des Herstellers</v>
      </c>
      <c r="B442" s="390" t="s">
        <v>3595</v>
      </c>
      <c r="C442" s="390" t="s">
        <v>3598</v>
      </c>
      <c r="D442" s="399" t="s">
        <v>777</v>
      </c>
      <c r="E442" s="402" t="s">
        <v>3465</v>
      </c>
      <c r="F442" s="399" t="s">
        <v>2997</v>
      </c>
    </row>
    <row r="443" spans="1:6" x14ac:dyDescent="0.25">
      <c r="A443" s="392" t="str">
        <f>INDEX(Table_Language[#This Row],1,Language_select+1)</f>
        <v>Version dieses Gesamtdokuments</v>
      </c>
      <c r="B443" s="390" t="s">
        <v>3596</v>
      </c>
      <c r="C443" s="390" t="s">
        <v>3599</v>
      </c>
      <c r="D443" s="399" t="s">
        <v>777</v>
      </c>
      <c r="E443" s="402" t="s">
        <v>3466</v>
      </c>
      <c r="F443" s="399" t="s">
        <v>2997</v>
      </c>
    </row>
    <row r="444" spans="1:6" x14ac:dyDescent="0.25">
      <c r="A444" s="392" t="str">
        <f>INDEX(Table_Language[#This Row],1,Language_select+1)</f>
        <v>Datum der letzten Änderung</v>
      </c>
      <c r="B444" s="390" t="s">
        <v>539</v>
      </c>
      <c r="C444" s="390" t="s">
        <v>759</v>
      </c>
      <c r="D444" s="399" t="s">
        <v>777</v>
      </c>
      <c r="E444" s="402" t="s">
        <v>3152</v>
      </c>
      <c r="F444" s="399" t="s">
        <v>2997</v>
      </c>
    </row>
    <row r="445" spans="1:6" ht="21" x14ac:dyDescent="0.25">
      <c r="A445" s="396" t="str">
        <f>INDEX(Table_Language[#This Row],1,Language_select+1)</f>
        <v>Version 2.3.4.2</v>
      </c>
      <c r="B445" s="395" t="s">
        <v>1306</v>
      </c>
      <c r="C445" s="395" t="s">
        <v>1306</v>
      </c>
      <c r="D445" s="395" t="s">
        <v>1306</v>
      </c>
      <c r="E445" s="409" t="s">
        <v>3467</v>
      </c>
      <c r="F445" s="410" t="s">
        <v>3559</v>
      </c>
    </row>
    <row r="446" spans="1:6" x14ac:dyDescent="0.25">
      <c r="A446" s="392" t="str">
        <f>INDEX(Table_Language[#This Row],1,Language_select+1)</f>
        <v>[deprecated] Verifikations-/ Validierungsdatei</v>
      </c>
      <c r="B446" s="390" t="s">
        <v>3087</v>
      </c>
      <c r="C446" s="390" t="s">
        <v>1305</v>
      </c>
      <c r="D446" s="411" t="s">
        <v>777</v>
      </c>
      <c r="E446" s="402" t="s">
        <v>3468</v>
      </c>
      <c r="F446" s="399" t="s">
        <v>2997</v>
      </c>
    </row>
    <row r="447" spans="1:6" ht="21" x14ac:dyDescent="0.25">
      <c r="A447" s="396" t="str">
        <f>INDEX(Table_Language[#This Row],1,Language_select+1)</f>
        <v>Version 2.4</v>
      </c>
      <c r="B447" s="395" t="s">
        <v>1308</v>
      </c>
      <c r="C447" s="395" t="s">
        <v>1308</v>
      </c>
      <c r="D447" s="395" t="s">
        <v>1308</v>
      </c>
      <c r="E447" s="409" t="s">
        <v>3469</v>
      </c>
      <c r="F447" s="410" t="s">
        <v>3560</v>
      </c>
    </row>
    <row r="448" spans="1:6" x14ac:dyDescent="0.25">
      <c r="A448" s="392" t="str">
        <f>INDEX(Table_Language[#This Row],1,Language_select+1)</f>
        <v>W</v>
      </c>
      <c r="B448" s="390" t="s">
        <v>1309</v>
      </c>
      <c r="C448" s="390" t="s">
        <v>1395</v>
      </c>
      <c r="D448" s="399" t="s">
        <v>1395</v>
      </c>
      <c r="E448" s="402" t="s">
        <v>1395</v>
      </c>
      <c r="F448" s="399" t="s">
        <v>2997</v>
      </c>
    </row>
    <row r="449" spans="1:7" x14ac:dyDescent="0.25">
      <c r="A449" s="392" t="str">
        <f>INDEX(Table_Language[#This Row],1,Language_select+1)</f>
        <v>[deprecated] W</v>
      </c>
      <c r="B449" s="390" t="s">
        <v>3088</v>
      </c>
      <c r="C449" s="390" t="s">
        <v>1395</v>
      </c>
      <c r="D449" s="399" t="s">
        <v>1395</v>
      </c>
      <c r="E449" s="402" t="s">
        <v>1395</v>
      </c>
      <c r="F449" s="399" t="s">
        <v>2997</v>
      </c>
    </row>
    <row r="450" spans="1:7" x14ac:dyDescent="0.25">
      <c r="A450" s="392" t="str">
        <f>INDEX(Table_Language[#This Row],1,Language_select+1)</f>
        <v>Einstellungen</v>
      </c>
      <c r="B450" s="390" t="s">
        <v>1310</v>
      </c>
      <c r="C450" s="390" t="s">
        <v>1311</v>
      </c>
      <c r="D450" s="399" t="s">
        <v>1312</v>
      </c>
      <c r="E450" s="402" t="s">
        <v>3470</v>
      </c>
      <c r="F450" s="399" t="s">
        <v>3561</v>
      </c>
    </row>
    <row r="451" spans="1:7" ht="132" x14ac:dyDescent="0.25">
      <c r="A451" s="392" t="str">
        <f>INDEX(Table_Language[#This Row],1,Language_select+1)</f>
        <v>Achtung:
Nach Anhang I "Allgemeine Grundsätze" Nr. 2 gilt:
Für Maschinen gelten die in 
   Nummer 1.1.2 aufgeführten Grundsätze für die Integration der Sicherheit sowie die in den 
   Nummern 1.7.3 und 1.7.4 aufgeführten Verpflichtungen in Bezug auf die Kennzeichnung der Maschine und die Betriebsanleitung auf jeden Fall.</v>
      </c>
      <c r="B451" s="390" t="s">
        <v>1330</v>
      </c>
      <c r="C451" s="390" t="s">
        <v>1331</v>
      </c>
      <c r="D451" s="390" t="s">
        <v>1332</v>
      </c>
      <c r="E451" s="403" t="s">
        <v>3471</v>
      </c>
      <c r="F451" s="399" t="s">
        <v>2997</v>
      </c>
    </row>
    <row r="452" spans="1:7" x14ac:dyDescent="0.25">
      <c r="A452" s="392" t="str">
        <f>INDEX(Table_Language[#This Row],1,Language_select+1)</f>
        <v>Abbrechen</v>
      </c>
      <c r="B452" s="390" t="s">
        <v>1313</v>
      </c>
      <c r="C452" s="390" t="s">
        <v>1315</v>
      </c>
      <c r="D452" s="399" t="s">
        <v>1314</v>
      </c>
      <c r="E452" s="402" t="s">
        <v>3472</v>
      </c>
      <c r="F452" s="399" t="s">
        <v>2997</v>
      </c>
    </row>
    <row r="453" spans="1:7" x14ac:dyDescent="0.25">
      <c r="A453" s="392" t="str">
        <f>INDEX(Table_Language[#This Row],1,Language_select+1)</f>
        <v>Übernehmen</v>
      </c>
      <c r="B453" s="390" t="s">
        <v>1316</v>
      </c>
      <c r="C453" s="390" t="s">
        <v>1317</v>
      </c>
      <c r="D453" s="399" t="s">
        <v>1318</v>
      </c>
      <c r="E453" s="402" t="s">
        <v>3473</v>
      </c>
      <c r="F453" s="399" t="s">
        <v>2997</v>
      </c>
    </row>
    <row r="454" spans="1:7" x14ac:dyDescent="0.25">
      <c r="A454" s="392" t="str">
        <f>INDEX(Table_Language[#This Row],1,Language_select+1)</f>
        <v>Sprache</v>
      </c>
      <c r="B454" s="390" t="s">
        <v>573</v>
      </c>
      <c r="C454" s="390" t="s">
        <v>1319</v>
      </c>
      <c r="D454" s="399" t="s">
        <v>1320</v>
      </c>
      <c r="E454" s="402" t="s">
        <v>3159</v>
      </c>
      <c r="F454" s="399" t="s">
        <v>2997</v>
      </c>
    </row>
    <row r="455" spans="1:7" x14ac:dyDescent="0.25">
      <c r="A455" s="392" t="str">
        <f>INDEX(Table_Language[#This Row],1,Language_select+1)</f>
        <v>Allgemein</v>
      </c>
      <c r="B455" s="390" t="s">
        <v>1321</v>
      </c>
      <c r="C455" s="390" t="s">
        <v>1325</v>
      </c>
      <c r="D455" s="399" t="s">
        <v>1324</v>
      </c>
      <c r="E455" s="402" t="s">
        <v>3242</v>
      </c>
      <c r="F455" s="399" t="s">
        <v>2997</v>
      </c>
    </row>
    <row r="456" spans="1:7" x14ac:dyDescent="0.25">
      <c r="A456" s="392" t="str">
        <f>INDEX(Table_Language[#This Row],1,Language_select+1)</f>
        <v>sichtbare Spalten</v>
      </c>
      <c r="B456" s="390" t="s">
        <v>1322</v>
      </c>
      <c r="C456" s="390" t="s">
        <v>1323</v>
      </c>
      <c r="D456" s="399" t="s">
        <v>1326</v>
      </c>
      <c r="E456" s="402" t="s">
        <v>3474</v>
      </c>
      <c r="F456" s="399" t="s">
        <v>2997</v>
      </c>
    </row>
    <row r="457" spans="1:7" x14ac:dyDescent="0.25">
      <c r="A457" s="392" t="str">
        <f>INDEX(Table_Language[#This Row],1,Language_select+1)</f>
        <v>Log löschen</v>
      </c>
      <c r="B457" s="390" t="s">
        <v>1327</v>
      </c>
      <c r="C457" s="390" t="s">
        <v>1328</v>
      </c>
      <c r="D457" s="399" t="s">
        <v>1329</v>
      </c>
      <c r="E457" s="402" t="s">
        <v>3475</v>
      </c>
      <c r="F457" s="399" t="s">
        <v>2997</v>
      </c>
    </row>
    <row r="458" spans="1:7" x14ac:dyDescent="0.25">
      <c r="A458" s="392" t="str">
        <f>INDEX(Table_Language[#This Row],1,Language_select+1)</f>
        <v>Baujahr:</v>
      </c>
      <c r="B458" s="390" t="s">
        <v>1335</v>
      </c>
      <c r="C458" s="390" t="s">
        <v>1336</v>
      </c>
      <c r="D458" s="399" t="s">
        <v>777</v>
      </c>
      <c r="E458" s="402" t="s">
        <v>3476</v>
      </c>
      <c r="F458" s="399" t="s">
        <v>2997</v>
      </c>
    </row>
    <row r="459" spans="1:7" ht="21" x14ac:dyDescent="0.25">
      <c r="A459" s="396" t="str">
        <f>INDEX(Table_Language[#This Row],1,Language_select+1)</f>
        <v>Version 2.4.1 alpha</v>
      </c>
      <c r="B459" s="395" t="s">
        <v>1337</v>
      </c>
      <c r="C459" s="395" t="s">
        <v>1337</v>
      </c>
      <c r="D459" s="395" t="s">
        <v>1337</v>
      </c>
      <c r="E459" s="409" t="s">
        <v>3477</v>
      </c>
      <c r="F459" s="410" t="s">
        <v>3562</v>
      </c>
    </row>
    <row r="460" spans="1:7" x14ac:dyDescent="0.25">
      <c r="A460" s="392" t="str">
        <f>INDEX(Table_Language[#This Row],1,Language_select+1)</f>
        <v>Sprache der Zeile</v>
      </c>
      <c r="B460" s="390" t="s">
        <v>1338</v>
      </c>
      <c r="C460" s="390" t="s">
        <v>1339</v>
      </c>
      <c r="D460" s="399" t="s">
        <v>777</v>
      </c>
      <c r="E460" s="402" t="s">
        <v>3478</v>
      </c>
      <c r="F460" s="399" t="s">
        <v>2997</v>
      </c>
    </row>
    <row r="461" spans="1:7" s="60" customFormat="1" ht="21" x14ac:dyDescent="0.3">
      <c r="A461" s="396" t="str">
        <f>INDEX(Table_Language[#This Row],1,Language_select+1)</f>
        <v>Version 2.5 (Druckversion)</v>
      </c>
      <c r="B461" s="395" t="s">
        <v>1340</v>
      </c>
      <c r="C461" s="395" t="s">
        <v>1341</v>
      </c>
      <c r="D461" s="410" t="s">
        <v>1342</v>
      </c>
      <c r="E461" s="412" t="s">
        <v>3479</v>
      </c>
      <c r="F461" s="410" t="s">
        <v>3563</v>
      </c>
      <c r="G461" s="59"/>
    </row>
    <row r="462" spans="1:7" x14ac:dyDescent="0.25">
      <c r="A462" s="392" t="str">
        <f>INDEX(Table_Language[#This Row],1,Language_select+1)</f>
        <v>Word-Datei der Risikobeurteilung erstellen</v>
      </c>
      <c r="B462" s="390" t="s">
        <v>1343</v>
      </c>
      <c r="C462" s="390" t="s">
        <v>1344</v>
      </c>
      <c r="D462" s="399" t="s">
        <v>777</v>
      </c>
      <c r="E462" s="402" t="s">
        <v>3480</v>
      </c>
      <c r="F462" s="399" t="s">
        <v>2997</v>
      </c>
    </row>
    <row r="463" spans="1:7" x14ac:dyDescent="0.25">
      <c r="A463" s="392" t="str">
        <f>INDEX(Table_Language[#This Row],1,Language_select+1)</f>
        <v>[deprecated] Gefährdung ist von der Norm abgedeckt?</v>
      </c>
      <c r="B463" s="390" t="s">
        <v>3089</v>
      </c>
      <c r="C463" s="390" t="s">
        <v>1397</v>
      </c>
      <c r="D463" s="399" t="s">
        <v>777</v>
      </c>
      <c r="E463" s="402" t="s">
        <v>3481</v>
      </c>
      <c r="F463" s="399" t="s">
        <v>2997</v>
      </c>
    </row>
    <row r="464" spans="1:7" x14ac:dyDescent="0.25">
      <c r="A464" s="392" t="str">
        <f>INDEX(Table_Language[#This Row],1,Language_select+1)</f>
        <v>[deprecated] Alle</v>
      </c>
      <c r="B464" s="390" t="s">
        <v>3090</v>
      </c>
      <c r="C464" s="390" t="s">
        <v>883</v>
      </c>
      <c r="D464" s="399" t="s">
        <v>777</v>
      </c>
      <c r="E464" s="402" t="s">
        <v>882</v>
      </c>
      <c r="F464" s="399" t="s">
        <v>2997</v>
      </c>
    </row>
    <row r="465" spans="1:6" x14ac:dyDescent="0.25">
      <c r="A465" s="392" t="str">
        <f>INDEX(Table_Language[#This Row],1,Language_select+1)</f>
        <v>[deprecated] Transport</v>
      </c>
      <c r="B465" s="390" t="s">
        <v>3091</v>
      </c>
      <c r="C465" s="390" t="s">
        <v>320</v>
      </c>
      <c r="D465" s="399" t="s">
        <v>777</v>
      </c>
      <c r="E465" s="402" t="s">
        <v>320</v>
      </c>
      <c r="F465" s="399" t="s">
        <v>2997</v>
      </c>
    </row>
    <row r="466" spans="1:6" x14ac:dyDescent="0.25">
      <c r="A466" s="392" t="str">
        <f>INDEX(Table_Language[#This Row],1,Language_select+1)</f>
        <v>[deprecated] Montage und Installation, Inbetriebnahme</v>
      </c>
      <c r="B466" s="390" t="s">
        <v>3092</v>
      </c>
      <c r="C466" s="390" t="s">
        <v>1345</v>
      </c>
      <c r="D466" s="399" t="s">
        <v>777</v>
      </c>
      <c r="E466" s="402" t="s">
        <v>3482</v>
      </c>
      <c r="F466" s="399" t="s">
        <v>2997</v>
      </c>
    </row>
    <row r="467" spans="1:6" ht="26.4" x14ac:dyDescent="0.25">
      <c r="A467" s="392" t="str">
        <f>INDEX(Table_Language[#This Row],1,Language_select+1)</f>
        <v>[deprecated] Einrichten, Einlernen (Teachen)/ Programmieren und/oder Umrüsten</v>
      </c>
      <c r="B467" s="390" t="s">
        <v>3093</v>
      </c>
      <c r="C467" s="390" t="s">
        <v>1346</v>
      </c>
      <c r="D467" s="399" t="s">
        <v>777</v>
      </c>
      <c r="E467" s="402" t="s">
        <v>3483</v>
      </c>
      <c r="F467" s="399" t="s">
        <v>2997</v>
      </c>
    </row>
    <row r="468" spans="1:6" x14ac:dyDescent="0.25">
      <c r="A468" s="392" t="str">
        <f>INDEX(Table_Language[#This Row],1,Language_select+1)</f>
        <v>[deprecated] Betrieb</v>
      </c>
      <c r="B468" s="390" t="s">
        <v>3094</v>
      </c>
      <c r="C468" s="390" t="s">
        <v>743</v>
      </c>
      <c r="D468" s="399" t="s">
        <v>777</v>
      </c>
      <c r="E468" s="402" t="s">
        <v>3484</v>
      </c>
      <c r="F468" s="399" t="s">
        <v>2997</v>
      </c>
    </row>
    <row r="469" spans="1:6" x14ac:dyDescent="0.25">
      <c r="A469" s="392" t="str">
        <f>INDEX(Table_Language[#This Row],1,Language_select+1)</f>
        <v>[deprecated] Reinigung, Instandhaltung</v>
      </c>
      <c r="B469" s="390" t="s">
        <v>3095</v>
      </c>
      <c r="C469" s="390" t="s">
        <v>1347</v>
      </c>
      <c r="D469" s="399" t="s">
        <v>777</v>
      </c>
      <c r="E469" s="402" t="s">
        <v>3485</v>
      </c>
      <c r="F469" s="399" t="s">
        <v>2997</v>
      </c>
    </row>
    <row r="470" spans="1:6" x14ac:dyDescent="0.25">
      <c r="A470" s="392" t="str">
        <f>INDEX(Table_Language[#This Row],1,Language_select+1)</f>
        <v>[deprecated] Fehlersuche und -beseitigung</v>
      </c>
      <c r="B470" s="390" t="s">
        <v>3004</v>
      </c>
      <c r="C470" s="390" t="s">
        <v>1348</v>
      </c>
      <c r="D470" s="399" t="s">
        <v>777</v>
      </c>
      <c r="E470" s="402" t="s">
        <v>3486</v>
      </c>
      <c r="F470" s="399" t="s">
        <v>2997</v>
      </c>
    </row>
    <row r="471" spans="1:6" x14ac:dyDescent="0.25">
      <c r="A471" s="392" t="str">
        <f>INDEX(Table_Language[#This Row],1,Language_select+1)</f>
        <v>[deprecated] Demontage, Außer Betrieb nehmen</v>
      </c>
      <c r="B471" s="390" t="s">
        <v>3096</v>
      </c>
      <c r="C471" s="390" t="s">
        <v>1349</v>
      </c>
      <c r="D471" s="399" t="s">
        <v>777</v>
      </c>
      <c r="E471" s="403" t="s">
        <v>3487</v>
      </c>
      <c r="F471" s="399" t="s">
        <v>2997</v>
      </c>
    </row>
    <row r="472" spans="1:6" x14ac:dyDescent="0.25">
      <c r="A472" s="392" t="str">
        <f>INDEX(Table_Language[#This Row],1,Language_select+1)</f>
        <v>[deprecated] trifft zu</v>
      </c>
      <c r="B472" s="390" t="s">
        <v>3097</v>
      </c>
      <c r="C472" s="390" t="s">
        <v>1350</v>
      </c>
      <c r="D472" s="399" t="s">
        <v>777</v>
      </c>
      <c r="E472" s="402" t="s">
        <v>3488</v>
      </c>
      <c r="F472" s="399" t="s">
        <v>2997</v>
      </c>
    </row>
    <row r="473" spans="1:6" x14ac:dyDescent="0.25">
      <c r="A473" s="392" t="str">
        <f>INDEX(Table_Language[#This Row],1,Language_select+1)</f>
        <v>[deprecated] muss noch entschieden werden</v>
      </c>
      <c r="B473" s="390" t="s">
        <v>3098</v>
      </c>
      <c r="C473" s="390" t="s">
        <v>1351</v>
      </c>
      <c r="D473" s="399" t="s">
        <v>777</v>
      </c>
      <c r="E473" s="402" t="s">
        <v>3489</v>
      </c>
      <c r="F473" s="399" t="s">
        <v>2997</v>
      </c>
    </row>
    <row r="474" spans="1:6" x14ac:dyDescent="0.25">
      <c r="A474" s="392" t="str">
        <f>INDEX(Table_Language[#This Row],1,Language_select+1)</f>
        <v>[deprecated] Inhalt ist abgedeckt / erledigt</v>
      </c>
      <c r="B474" s="390" t="s">
        <v>3099</v>
      </c>
      <c r="C474" s="390" t="s">
        <v>1352</v>
      </c>
      <c r="D474" s="399" t="s">
        <v>777</v>
      </c>
      <c r="E474" s="402" t="s">
        <v>3490</v>
      </c>
      <c r="F474" s="399" t="s">
        <v>2997</v>
      </c>
    </row>
    <row r="475" spans="1:6" x14ac:dyDescent="0.25">
      <c r="A475" s="392" t="str">
        <f>INDEX(Table_Language[#This Row],1,Language_select+1)</f>
        <v>[deprecated] muss weiter behandelt werden</v>
      </c>
      <c r="B475" s="390" t="s">
        <v>3100</v>
      </c>
      <c r="C475" s="390" t="s">
        <v>1396</v>
      </c>
      <c r="D475" s="399" t="s">
        <v>777</v>
      </c>
      <c r="E475" s="402" t="s">
        <v>3491</v>
      </c>
      <c r="F475" s="399" t="s">
        <v>2997</v>
      </c>
    </row>
    <row r="476" spans="1:6" x14ac:dyDescent="0.25">
      <c r="A476" s="392" t="str">
        <f>INDEX(Table_Language[#This Row],1,Language_select+1)</f>
        <v>[deprecated] keine weitere Reduzierung notwendig</v>
      </c>
      <c r="B476" s="390" t="s">
        <v>3101</v>
      </c>
      <c r="C476" s="390" t="s">
        <v>1353</v>
      </c>
      <c r="D476" s="399" t="s">
        <v>777</v>
      </c>
      <c r="E476" s="402" t="s">
        <v>3492</v>
      </c>
      <c r="F476" s="399" t="s">
        <v>2997</v>
      </c>
    </row>
    <row r="477" spans="1:6" x14ac:dyDescent="0.25">
      <c r="A477" s="392" t="str">
        <f>INDEX(Table_Language[#This Row],1,Language_select+1)</f>
        <v>[deprecated] BITTE ANGABEN MACHEN!</v>
      </c>
      <c r="B477" s="390" t="s">
        <v>3102</v>
      </c>
      <c r="C477" s="390" t="s">
        <v>1354</v>
      </c>
      <c r="D477" s="399" t="s">
        <v>777</v>
      </c>
      <c r="E477" s="402" t="s">
        <v>3493</v>
      </c>
      <c r="F477" s="399" t="s">
        <v>2997</v>
      </c>
    </row>
    <row r="478" spans="1:6" x14ac:dyDescent="0.25">
      <c r="A478" s="392" t="str">
        <f>INDEX(Table_Language[#This Row],1,Language_select+1)</f>
        <v>[deprecated] behandelt / betrachtet, GSA-Punkt ist fertig</v>
      </c>
      <c r="B478" s="390" t="s">
        <v>3103</v>
      </c>
      <c r="C478" s="390" t="s">
        <v>1355</v>
      </c>
      <c r="D478" s="399" t="s">
        <v>777</v>
      </c>
      <c r="E478" s="402" t="s">
        <v>3494</v>
      </c>
      <c r="F478" s="399" t="s">
        <v>2997</v>
      </c>
    </row>
    <row r="479" spans="1:6" ht="26.4" x14ac:dyDescent="0.25">
      <c r="A479" s="392" t="str">
        <f>INDEX(Table_Language[#This Row],1,Language_select+1)</f>
        <v>[deprecated] Nicht behandelt / betrachtet, GSA-Punkt muss noch bearbeitet werden</v>
      </c>
      <c r="B479" s="390" t="s">
        <v>3104</v>
      </c>
      <c r="C479" s="390" t="s">
        <v>1356</v>
      </c>
      <c r="D479" s="399" t="s">
        <v>777</v>
      </c>
      <c r="E479" s="402" t="s">
        <v>3495</v>
      </c>
      <c r="F479" s="399" t="s">
        <v>2997</v>
      </c>
    </row>
    <row r="480" spans="1:6" x14ac:dyDescent="0.25">
      <c r="A480" s="392" t="str">
        <f>INDEX(Table_Language[#This Row],1,Language_select+1)</f>
        <v>[deprecated] Risikoeinschätzung vor Risikominimierung:</v>
      </c>
      <c r="B480" s="390" t="s">
        <v>3105</v>
      </c>
      <c r="C480" s="390" t="s">
        <v>1357</v>
      </c>
      <c r="D480" s="399" t="s">
        <v>777</v>
      </c>
      <c r="E480" s="402" t="s">
        <v>3496</v>
      </c>
      <c r="F480" s="399" t="s">
        <v>2997</v>
      </c>
    </row>
    <row r="481" spans="1:7" x14ac:dyDescent="0.25">
      <c r="A481" s="392" t="str">
        <f>INDEX(Table_Language[#This Row],1,Language_select+1)</f>
        <v>Schwere der Verletzung (S)</v>
      </c>
      <c r="B481" s="390" t="s">
        <v>1358</v>
      </c>
      <c r="C481" s="390" t="s">
        <v>1359</v>
      </c>
      <c r="D481" s="399" t="s">
        <v>777</v>
      </c>
      <c r="E481" s="402" t="s">
        <v>3497</v>
      </c>
      <c r="F481" s="399" t="s">
        <v>2997</v>
      </c>
    </row>
    <row r="482" spans="1:7" x14ac:dyDescent="0.25">
      <c r="A482" s="392" t="str">
        <f>INDEX(Table_Language[#This Row],1,Language_select+1)</f>
        <v>Häufigkeit (F)</v>
      </c>
      <c r="B482" s="390" t="s">
        <v>1360</v>
      </c>
      <c r="C482" s="390" t="s">
        <v>1361</v>
      </c>
      <c r="D482" s="399" t="s">
        <v>777</v>
      </c>
      <c r="E482" s="402" t="s">
        <v>3498</v>
      </c>
      <c r="F482" s="399" t="s">
        <v>2997</v>
      </c>
    </row>
    <row r="483" spans="1:7" x14ac:dyDescent="0.25">
      <c r="A483" s="392" t="str">
        <f>INDEX(Table_Language[#This Row],1,Language_select+1)</f>
        <v>Möglichkeit der Vermeidung (P)</v>
      </c>
      <c r="B483" s="390" t="s">
        <v>1362</v>
      </c>
      <c r="C483" s="390" t="s">
        <v>1363</v>
      </c>
      <c r="D483" s="399" t="s">
        <v>777</v>
      </c>
      <c r="E483" s="402" t="s">
        <v>3499</v>
      </c>
      <c r="F483" s="399" t="s">
        <v>2997</v>
      </c>
    </row>
    <row r="484" spans="1:7" x14ac:dyDescent="0.25">
      <c r="A484" s="392" t="str">
        <f>INDEX(Table_Language[#This Row],1,Language_select+1)</f>
        <v>Wahrscheinlichkeit (W)</v>
      </c>
      <c r="B484" s="390" t="s">
        <v>1364</v>
      </c>
      <c r="C484" s="390" t="s">
        <v>1365</v>
      </c>
      <c r="D484" s="399" t="s">
        <v>777</v>
      </c>
      <c r="E484" s="402" t="s">
        <v>3500</v>
      </c>
      <c r="F484" s="399" t="s">
        <v>2997</v>
      </c>
    </row>
    <row r="485" spans="1:7" x14ac:dyDescent="0.25">
      <c r="A485" s="392" t="str">
        <f>INDEX(Table_Language[#This Row],1,Language_select+1)</f>
        <v>[deprecated] Schutzmaßnahme</v>
      </c>
      <c r="B485" s="390" t="s">
        <v>3106</v>
      </c>
      <c r="C485" s="390" t="s">
        <v>1366</v>
      </c>
      <c r="D485" s="399" t="s">
        <v>777</v>
      </c>
      <c r="E485" s="402" t="s">
        <v>3501</v>
      </c>
      <c r="F485" s="399" t="s">
        <v>2997</v>
      </c>
    </row>
    <row r="486" spans="1:7" x14ac:dyDescent="0.25">
      <c r="A486" s="392" t="str">
        <f>INDEX(Table_Language[#This Row],1,Language_select+1)</f>
        <v>[deprecated] Risikoeinschätzung nach Risikominimierung:</v>
      </c>
      <c r="B486" s="390" t="s">
        <v>3107</v>
      </c>
      <c r="C486" s="390" t="s">
        <v>1367</v>
      </c>
      <c r="D486" s="399" t="s">
        <v>777</v>
      </c>
      <c r="E486" s="402" t="s">
        <v>3502</v>
      </c>
      <c r="F486" s="399" t="s">
        <v>2997</v>
      </c>
    </row>
    <row r="487" spans="1:7" ht="319.2" x14ac:dyDescent="0.25">
      <c r="A487" s="392" t="str">
        <f>INDEX(Table_Language[#This Row],1,Language_select+1)</f>
        <v>1 – Startpunkt der Risikobewertung
L – niedriges Risiko
H – hohes Risiko
PLr – erforderlicher Performance Level
S – Schwere der Verletzung S1 und S2
S1 – leicht (üblicherweise reversible Verletzung)
S2 – ernst (üblicherweise irreversible Verletzung einschließlich Tod)
F – Häufigkeit und/oder Dauer der Gefährdungsexposition F1 und F2
F1 – selten bis weniger häufig und/oder die Dauer der Gefährdungsexposition ist kurz
F2 – häufig bis dauernd und/oder die Dauer der Gefährdungsexposition ist lang
P – Möglichkeit zur Vermeidung der Gefährdung P1 und P2
P1 – möglich unter bestimmten Bedingungen,
P2 – kaum möglich
W – Eintrittswahrscheinlichkeit eines Gefährdungsereignisses
W1 – unwahrscheinlich (mit Begründung im Kommentar!)
W2 – normale Wahrscheinlichkeit</v>
      </c>
      <c r="B487" s="390" t="s">
        <v>1399</v>
      </c>
      <c r="C487" s="390" t="s">
        <v>1400</v>
      </c>
      <c r="D487" s="399" t="s">
        <v>777</v>
      </c>
      <c r="E487" s="403" t="s">
        <v>3503</v>
      </c>
      <c r="F487" s="399" t="s">
        <v>2997</v>
      </c>
    </row>
    <row r="488" spans="1:7" s="60" customFormat="1" ht="21" x14ac:dyDescent="0.3">
      <c r="A488" s="396" t="str">
        <f>INDEX(Table_Language[#This Row],1,Language_select+1)</f>
        <v>Version 2.5 (Änderungen in Blatt 1)</v>
      </c>
      <c r="B488" s="395" t="s">
        <v>1368</v>
      </c>
      <c r="C488" s="395" t="s">
        <v>1369</v>
      </c>
      <c r="D488" s="410" t="s">
        <v>1342</v>
      </c>
      <c r="E488" s="412" t="s">
        <v>3479</v>
      </c>
      <c r="F488" s="410" t="s">
        <v>3563</v>
      </c>
      <c r="G488" s="59"/>
    </row>
    <row r="489" spans="1:7" x14ac:dyDescent="0.25">
      <c r="A489" s="392" t="str">
        <f>INDEX(Table_Language[#This Row],1,Language_select+1)</f>
        <v>bitte auswählen</v>
      </c>
      <c r="B489" s="390" t="s">
        <v>1370</v>
      </c>
      <c r="C489" s="390" t="s">
        <v>1371</v>
      </c>
      <c r="D489" s="399" t="s">
        <v>777</v>
      </c>
      <c r="E489" s="402" t="s">
        <v>3504</v>
      </c>
      <c r="F489" s="399" t="s">
        <v>2997</v>
      </c>
    </row>
    <row r="490" spans="1:7" ht="26.4" x14ac:dyDescent="0.25">
      <c r="A490" s="392" t="str">
        <f>INDEX(Table_Language[#This Row],1,Language_select+1)</f>
        <v>Anhang VIII - Bewertung der Konformität mit interner Fertigungskontrolle</v>
      </c>
      <c r="B490" s="390" t="s">
        <v>1372</v>
      </c>
      <c r="C490" s="390" t="s">
        <v>1373</v>
      </c>
      <c r="D490" s="399" t="s">
        <v>777</v>
      </c>
      <c r="E490" s="403" t="s">
        <v>3505</v>
      </c>
      <c r="F490" s="399" t="s">
        <v>2997</v>
      </c>
    </row>
    <row r="491" spans="1:7" x14ac:dyDescent="0.25">
      <c r="A491" s="392" t="str">
        <f>INDEX(Table_Language[#This Row],1,Language_select+1)</f>
        <v>Anhang IX - EG-Baumusterprüfung</v>
      </c>
      <c r="B491" s="390" t="s">
        <v>1374</v>
      </c>
      <c r="C491" s="390" t="s">
        <v>1375</v>
      </c>
      <c r="D491" s="399" t="s">
        <v>777</v>
      </c>
      <c r="E491" s="402" t="s">
        <v>3506</v>
      </c>
      <c r="F491" s="399" t="s">
        <v>2997</v>
      </c>
    </row>
    <row r="492" spans="1:7" x14ac:dyDescent="0.25">
      <c r="A492" s="392" t="str">
        <f>INDEX(Table_Language[#This Row],1,Language_select+1)</f>
        <v>Anhang X - Umfassende Qualitätssicherung</v>
      </c>
      <c r="B492" s="390" t="s">
        <v>1376</v>
      </c>
      <c r="C492" s="390" t="s">
        <v>1377</v>
      </c>
      <c r="D492" s="399" t="s">
        <v>777</v>
      </c>
      <c r="E492" s="402" t="s">
        <v>3507</v>
      </c>
      <c r="F492" s="399" t="s">
        <v>2997</v>
      </c>
    </row>
    <row r="493" spans="1:7" x14ac:dyDescent="0.25">
      <c r="A493" s="392" t="str">
        <f>INDEX(Table_Language[#This Row],1,Language_select+1)</f>
        <v>Anhang VIII und IX</v>
      </c>
      <c r="B493" s="390" t="s">
        <v>1378</v>
      </c>
      <c r="C493" s="390" t="s">
        <v>1390</v>
      </c>
      <c r="D493" s="399" t="s">
        <v>777</v>
      </c>
      <c r="E493" s="402" t="s">
        <v>3508</v>
      </c>
      <c r="F493" s="399" t="s">
        <v>2997</v>
      </c>
    </row>
    <row r="494" spans="1:7" x14ac:dyDescent="0.25">
      <c r="A494" s="392" t="str">
        <f>INDEX(Table_Language[#This Row],1,Language_select+1)</f>
        <v>Anhang VIII und X</v>
      </c>
      <c r="B494" s="390" t="s">
        <v>1379</v>
      </c>
      <c r="C494" s="390" t="s">
        <v>1391</v>
      </c>
      <c r="D494" s="399" t="s">
        <v>777</v>
      </c>
      <c r="E494" s="402" t="s">
        <v>3509</v>
      </c>
      <c r="F494" s="399" t="s">
        <v>2997</v>
      </c>
    </row>
    <row r="495" spans="1:7" x14ac:dyDescent="0.25">
      <c r="A495" s="392" t="str">
        <f>INDEX(Table_Language[#This Row],1,Language_select+1)</f>
        <v>Anhang IX und X</v>
      </c>
      <c r="B495" s="390" t="s">
        <v>1380</v>
      </c>
      <c r="C495" s="390" t="s">
        <v>1389</v>
      </c>
      <c r="D495" s="399" t="s">
        <v>777</v>
      </c>
      <c r="E495" s="402" t="s">
        <v>3510</v>
      </c>
      <c r="F495" s="399" t="s">
        <v>2997</v>
      </c>
    </row>
    <row r="496" spans="1:7" x14ac:dyDescent="0.25">
      <c r="A496" s="392" t="str">
        <f>INDEX(Table_Language[#This Row],1,Language_select+1)</f>
        <v>Anhang VIII, IX und X</v>
      </c>
      <c r="B496" s="390" t="s">
        <v>1381</v>
      </c>
      <c r="C496" s="390" t="s">
        <v>1392</v>
      </c>
      <c r="D496" s="399" t="s">
        <v>777</v>
      </c>
      <c r="E496" s="402" t="s">
        <v>3511</v>
      </c>
      <c r="F496" s="399" t="s">
        <v>2997</v>
      </c>
    </row>
    <row r="497" spans="1:7" x14ac:dyDescent="0.25">
      <c r="A497" s="392" t="str">
        <f>INDEX(Table_Language[#This Row],1,Language_select+1)</f>
        <v>bitte auswählen</v>
      </c>
      <c r="B497" s="390" t="s">
        <v>1370</v>
      </c>
      <c r="C497" s="390" t="s">
        <v>1371</v>
      </c>
      <c r="D497" s="399" t="s">
        <v>777</v>
      </c>
      <c r="E497" s="402" t="s">
        <v>3504</v>
      </c>
      <c r="F497" s="399" t="s">
        <v>2997</v>
      </c>
    </row>
    <row r="498" spans="1:7" x14ac:dyDescent="0.25">
      <c r="A498" s="392" t="str">
        <f>INDEX(Table_Language[#This Row],1,Language_select+1)</f>
        <v>Privat</v>
      </c>
      <c r="B498" s="390" t="s">
        <v>577</v>
      </c>
      <c r="C498" s="390" t="s">
        <v>578</v>
      </c>
      <c r="D498" s="399" t="s">
        <v>777</v>
      </c>
      <c r="E498" s="402" t="s">
        <v>3162</v>
      </c>
      <c r="F498" s="399" t="s">
        <v>2997</v>
      </c>
    </row>
    <row r="499" spans="1:7" x14ac:dyDescent="0.25">
      <c r="A499" s="392" t="str">
        <f>INDEX(Table_Language[#This Row],1,Language_select+1)</f>
        <v>Gewerblich, industrieller Einsatz</v>
      </c>
      <c r="B499" s="390" t="s">
        <v>1382</v>
      </c>
      <c r="C499" s="390" t="s">
        <v>599</v>
      </c>
      <c r="D499" s="399" t="s">
        <v>777</v>
      </c>
      <c r="E499" s="403" t="s">
        <v>3512</v>
      </c>
      <c r="F499" s="399" t="s">
        <v>2997</v>
      </c>
    </row>
    <row r="500" spans="1:7" x14ac:dyDescent="0.25">
      <c r="A500" s="392" t="str">
        <f>INDEX(Table_Language[#This Row],1,Language_select+1)</f>
        <v>Privat und gewerblich, industrieller Einsatz</v>
      </c>
      <c r="B500" s="390" t="s">
        <v>1383</v>
      </c>
      <c r="C500" s="390" t="s">
        <v>1384</v>
      </c>
      <c r="D500" s="399" t="s">
        <v>777</v>
      </c>
      <c r="E500" s="402" t="s">
        <v>3513</v>
      </c>
      <c r="F500" s="399" t="s">
        <v>2997</v>
      </c>
    </row>
    <row r="501" spans="1:7" x14ac:dyDescent="0.25">
      <c r="A501" s="392" t="str">
        <f>INDEX(Table_Language[#This Row],1,Language_select+1)</f>
        <v>Risikobeurteilung erstellen</v>
      </c>
      <c r="B501" s="390" t="s">
        <v>1402</v>
      </c>
      <c r="C501" s="390" t="s">
        <v>1404</v>
      </c>
      <c r="D501" s="399" t="s">
        <v>777</v>
      </c>
      <c r="E501" s="402" t="s">
        <v>3514</v>
      </c>
      <c r="F501" s="399" t="s">
        <v>2997</v>
      </c>
    </row>
    <row r="502" spans="1:7" ht="52.8" x14ac:dyDescent="0.25">
      <c r="A502" s="392" t="str">
        <f>INDEX(Table_Language[#This Row],1,Language_select+1)</f>
        <v>Sind Sie sicher, dass Sie den Druck starten möchten? Dies dauert erfahrungsgemäß einige Zeit.
ACHTUNG: Nur sichtbare Zeilen im Blatt "Risikobeurteilung" werden gedruckt.</v>
      </c>
      <c r="B502" s="390" t="s">
        <v>1407</v>
      </c>
      <c r="C502" s="390" t="s">
        <v>1408</v>
      </c>
      <c r="D502" s="399" t="s">
        <v>777</v>
      </c>
      <c r="E502" s="403" t="s">
        <v>3515</v>
      </c>
      <c r="F502" s="399" t="s">
        <v>2997</v>
      </c>
    </row>
    <row r="503" spans="1:7" ht="39.6" x14ac:dyDescent="0.25">
      <c r="A503" s="392" t="str">
        <f>INDEX(Table_Language[#This Row],1,Language_select+1)</f>
        <v xml:space="preserve">Word-Vorlage wurde nicht gefunden. Bitte kopieren Sie die dotm Datei in das Verzeichnis, in dem auch diese Risikobeurteilung liegt. Gesuchte Vorlage: </v>
      </c>
      <c r="B503" s="390" t="s">
        <v>1401</v>
      </c>
      <c r="C503" s="390" t="s">
        <v>1405</v>
      </c>
      <c r="D503" s="399" t="s">
        <v>777</v>
      </c>
      <c r="E503" s="403" t="s">
        <v>3516</v>
      </c>
      <c r="F503" s="399" t="s">
        <v>2997</v>
      </c>
    </row>
    <row r="504" spans="1:7" ht="39.6" x14ac:dyDescent="0.25">
      <c r="A504" s="392" t="str">
        <f>INDEX(Table_Language[#This Row],1,Language_select+1)</f>
        <v>Eine Textmarke wurde in der Word-Berichtsvorlage nicht gefunden. Bitte prüfen Sie die Berichtsvorlage. Die Berichtserstellung wird abgebrochen.</v>
      </c>
      <c r="B504" s="390" t="s">
        <v>1403</v>
      </c>
      <c r="C504" s="390" t="s">
        <v>1406</v>
      </c>
      <c r="D504" s="399" t="s">
        <v>777</v>
      </c>
      <c r="E504" s="403" t="s">
        <v>3517</v>
      </c>
      <c r="F504" s="399" t="s">
        <v>2997</v>
      </c>
    </row>
    <row r="505" spans="1:7" ht="26.4" x14ac:dyDescent="0.25">
      <c r="A505" s="392" t="str">
        <f>INDEX(Table_Language[#This Row],1,Language_select+1)</f>
        <v>Report wurde erstellt.
Die Worddatei finden Sie in Ihrer Taskleiste.</v>
      </c>
      <c r="B505" s="390" t="s">
        <v>1435</v>
      </c>
      <c r="C505" s="390" t="s">
        <v>1436</v>
      </c>
      <c r="D505" s="399" t="s">
        <v>777</v>
      </c>
      <c r="E505" s="403" t="s">
        <v>3518</v>
      </c>
      <c r="F505" s="399" t="s">
        <v>2997</v>
      </c>
    </row>
    <row r="506" spans="1:7" s="62" customFormat="1" ht="21" x14ac:dyDescent="0.4">
      <c r="A506" s="396" t="str">
        <f>INDEX(Table_Language[#This Row],1,Language_select+1)</f>
        <v>Version 2.5 (sonstiges)</v>
      </c>
      <c r="B506" s="395" t="s">
        <v>1385</v>
      </c>
      <c r="C506" s="395" t="s">
        <v>1386</v>
      </c>
      <c r="D506" s="410" t="s">
        <v>1342</v>
      </c>
      <c r="E506" s="412" t="s">
        <v>3479</v>
      </c>
      <c r="F506" s="410" t="s">
        <v>3563</v>
      </c>
      <c r="G506" s="61"/>
    </row>
    <row r="507" spans="1:7" x14ac:dyDescent="0.25">
      <c r="A507" s="392" t="str">
        <f>INDEX(Table_Language[#This Row],1,Language_select+1)</f>
        <v>bedingte Formatierung zurücksetzen</v>
      </c>
      <c r="B507" s="390" t="s">
        <v>1387</v>
      </c>
      <c r="C507" s="390" t="s">
        <v>1388</v>
      </c>
      <c r="D507" s="399" t="s">
        <v>777</v>
      </c>
      <c r="E507" s="402" t="s">
        <v>3519</v>
      </c>
      <c r="F507" s="399" t="s">
        <v>2997</v>
      </c>
    </row>
    <row r="508" spans="1:7" s="62" customFormat="1" ht="21" x14ac:dyDescent="0.4">
      <c r="A508" s="396" t="str">
        <f>INDEX(Table_Language[#This Row],1,Language_select+1)</f>
        <v>Version 2.5.2 (Fehlermeldung)</v>
      </c>
      <c r="B508" s="395" t="s">
        <v>1409</v>
      </c>
      <c r="C508" s="395" t="s">
        <v>1410</v>
      </c>
      <c r="D508" s="410" t="s">
        <v>1411</v>
      </c>
      <c r="E508" s="412" t="s">
        <v>3520</v>
      </c>
      <c r="F508" s="410" t="s">
        <v>3564</v>
      </c>
      <c r="G508" s="61"/>
    </row>
    <row r="509" spans="1:7" ht="132" x14ac:dyDescent="0.25">
      <c r="A509" s="392" t="str">
        <f>INDEX(Table_Language[#This Row],1,Language_select+1)</f>
        <v xml:space="preserve">ACHTUNG:
Sie haben die Word-Vorlage noch nie per Hand geöffnet.
Microsoft verhindert dann hier das öffnen von Dateien aus dem Internet.
Bitte öffnen Sie die Datei einmal vorher in Word. (Word starten, dann "Datei" --&gt; "Öffnen" --&gt; Datei auswählen)
Danach klicken Sie auf "Bearbeitung aktivieren" und schließen die Datei.
Die Datei per Doppelklick zu öffnen könnte nicht ausreichen.
Datei: </v>
      </c>
      <c r="B509" s="390" t="s">
        <v>1419</v>
      </c>
      <c r="C509" s="390" t="s">
        <v>1418</v>
      </c>
      <c r="D509" s="399" t="s">
        <v>777</v>
      </c>
      <c r="E509" s="403" t="s">
        <v>3521</v>
      </c>
      <c r="F509" s="399" t="s">
        <v>2997</v>
      </c>
    </row>
    <row r="510" spans="1:7" x14ac:dyDescent="0.25">
      <c r="A510" s="392" t="str">
        <f>INDEX(Table_Language[#This Row],1,Language_select+1)</f>
        <v>Fehler in Sub RB_Report</v>
      </c>
      <c r="B510" s="390" t="s">
        <v>1412</v>
      </c>
      <c r="C510" s="390" t="s">
        <v>1413</v>
      </c>
      <c r="D510" s="399" t="s">
        <v>777</v>
      </c>
      <c r="E510" s="402" t="s">
        <v>3522</v>
      </c>
      <c r="F510" s="399" t="s">
        <v>2997</v>
      </c>
    </row>
    <row r="511" spans="1:7" ht="26.4" x14ac:dyDescent="0.25">
      <c r="A511" s="392" t="str">
        <f>INDEX(Table_Language[#This Row],1,Language_select+1)</f>
        <v xml:space="preserve">
Fehlernummer: </v>
      </c>
      <c r="B511" s="390" t="s">
        <v>1414</v>
      </c>
      <c r="C511" s="390" t="s">
        <v>1416</v>
      </c>
      <c r="D511" s="399" t="s">
        <v>777</v>
      </c>
      <c r="E511" s="403" t="s">
        <v>3523</v>
      </c>
      <c r="F511" s="399" t="s">
        <v>2997</v>
      </c>
    </row>
    <row r="512" spans="1:7" ht="26.4" x14ac:dyDescent="0.25">
      <c r="A512" s="392" t="str">
        <f>INDEX(Table_Language[#This Row],1,Language_select+1)</f>
        <v xml:space="preserve">
Fehlerbeschreibung: </v>
      </c>
      <c r="B512" s="390" t="s">
        <v>1415</v>
      </c>
      <c r="C512" s="390" t="s">
        <v>1417</v>
      </c>
      <c r="D512" s="399" t="s">
        <v>777</v>
      </c>
      <c r="E512" s="402" t="s">
        <v>3524</v>
      </c>
      <c r="F512" s="399" t="s">
        <v>2997</v>
      </c>
    </row>
    <row r="513" spans="1:7" s="62" customFormat="1" ht="21" x14ac:dyDescent="0.4">
      <c r="A513" s="396" t="str">
        <f>INDEX(Table_Language[#This Row],1,Language_select+1)</f>
        <v>Version 2.5.3 (Druck-Statusbar)</v>
      </c>
      <c r="B513" s="395" t="s">
        <v>1421</v>
      </c>
      <c r="C513" s="395" t="s">
        <v>1422</v>
      </c>
      <c r="D513" s="410" t="s">
        <v>1420</v>
      </c>
      <c r="E513" s="412" t="s">
        <v>3525</v>
      </c>
      <c r="F513" s="410" t="s">
        <v>3565</v>
      </c>
      <c r="G513" s="61"/>
    </row>
    <row r="514" spans="1:7" x14ac:dyDescent="0.25">
      <c r="A514" s="392" t="str">
        <f>INDEX(Table_Language[#This Row],1,Language_select+1)</f>
        <v>Ausdruck wird erstellt</v>
      </c>
      <c r="B514" s="390" t="s">
        <v>1429</v>
      </c>
      <c r="C514" s="390" t="s">
        <v>1424</v>
      </c>
      <c r="D514" s="399" t="s">
        <v>777</v>
      </c>
      <c r="E514" s="402" t="s">
        <v>3526</v>
      </c>
      <c r="F514" s="399" t="s">
        <v>2997</v>
      </c>
    </row>
    <row r="515" spans="1:7" x14ac:dyDescent="0.25">
      <c r="A515" s="392" t="str">
        <f>INDEX(Table_Language[#This Row],1,Language_select+1)</f>
        <v>Projektdaten Items gedruckt:</v>
      </c>
      <c r="B515" s="390" t="s">
        <v>1430</v>
      </c>
      <c r="C515" s="390" t="s">
        <v>1423</v>
      </c>
      <c r="D515" s="399" t="s">
        <v>777</v>
      </c>
      <c r="E515" s="402" t="s">
        <v>3527</v>
      </c>
      <c r="F515" s="399" t="s">
        <v>2997</v>
      </c>
    </row>
    <row r="516" spans="1:7" x14ac:dyDescent="0.25">
      <c r="A516" s="392" t="str">
        <f>INDEX(Table_Language[#This Row],1,Language_select+1)</f>
        <v>Projektdaten Items insgesammt:</v>
      </c>
      <c r="B516" s="390" t="s">
        <v>1431</v>
      </c>
      <c r="C516" s="390" t="s">
        <v>1425</v>
      </c>
      <c r="D516" s="399" t="s">
        <v>777</v>
      </c>
      <c r="E516" s="402" t="s">
        <v>3528</v>
      </c>
      <c r="F516" s="399" t="s">
        <v>2997</v>
      </c>
    </row>
    <row r="517" spans="1:7" x14ac:dyDescent="0.25">
      <c r="A517" s="392" t="str">
        <f>INDEX(Table_Language[#This Row],1,Language_select+1)</f>
        <v>Risikobeurteilungspunkte gedruckt:</v>
      </c>
      <c r="B517" s="390" t="s">
        <v>1432</v>
      </c>
      <c r="C517" s="390" t="s">
        <v>1426</v>
      </c>
      <c r="D517" s="399" t="s">
        <v>777</v>
      </c>
      <c r="E517" s="402" t="s">
        <v>3529</v>
      </c>
      <c r="F517" s="399" t="s">
        <v>2997</v>
      </c>
    </row>
    <row r="518" spans="1:7" x14ac:dyDescent="0.25">
      <c r="A518" s="392" t="str">
        <f>INDEX(Table_Language[#This Row],1,Language_select+1)</f>
        <v>Risikobeurteilungspunkte insgesammt:</v>
      </c>
      <c r="B518" s="390" t="s">
        <v>1433</v>
      </c>
      <c r="C518" s="390" t="s">
        <v>1427</v>
      </c>
      <c r="D518" s="399" t="s">
        <v>777</v>
      </c>
      <c r="E518" s="402" t="s">
        <v>3530</v>
      </c>
      <c r="F518" s="399" t="s">
        <v>2997</v>
      </c>
    </row>
    <row r="519" spans="1:7" x14ac:dyDescent="0.25">
      <c r="A519" s="392" t="str">
        <f>INDEX(Table_Language[#This Row],1,Language_select+1)</f>
        <v>Bitte warten Sie, während der Ausdruck erstellt wird…</v>
      </c>
      <c r="B519" s="390" t="s">
        <v>1434</v>
      </c>
      <c r="C519" s="390" t="s">
        <v>1428</v>
      </c>
      <c r="D519" s="399" t="s">
        <v>777</v>
      </c>
      <c r="E519" s="402" t="s">
        <v>3531</v>
      </c>
      <c r="F519" s="399" t="s">
        <v>2997</v>
      </c>
    </row>
    <row r="520" spans="1:7" s="62" customFormat="1" ht="21" x14ac:dyDescent="0.4">
      <c r="A520" s="396" t="str">
        <f>INDEX(Table_Language[#This Row],1,Language_select+1)</f>
        <v>Version 2.5.5</v>
      </c>
      <c r="B520" s="395" t="s">
        <v>1554</v>
      </c>
      <c r="C520" s="395" t="s">
        <v>1554</v>
      </c>
      <c r="D520" s="395" t="s">
        <v>1554</v>
      </c>
      <c r="E520" s="409" t="s">
        <v>3532</v>
      </c>
      <c r="F520" s="410" t="s">
        <v>3566</v>
      </c>
      <c r="G520" s="61"/>
    </row>
    <row r="521" spans="1:7" x14ac:dyDescent="0.25">
      <c r="A521" s="392" t="str">
        <f>INDEX(Table_Language[#This Row],1,Language_select+1)</f>
        <v>Importiere Projektdaten, Risikobeurteilung und Eigene Normen</v>
      </c>
      <c r="B521" s="390" t="s">
        <v>1555</v>
      </c>
      <c r="C521" s="390" t="s">
        <v>1556</v>
      </c>
      <c r="D521" s="399" t="s">
        <v>777</v>
      </c>
      <c r="E521" s="402" t="s">
        <v>3533</v>
      </c>
      <c r="F521" s="399" t="s">
        <v>2997</v>
      </c>
    </row>
    <row r="522" spans="1:7" x14ac:dyDescent="0.25">
      <c r="A522" s="392" t="str">
        <f>INDEX(Table_Language[#This Row],1,Language_select+1)</f>
        <v>Ordner</v>
      </c>
      <c r="B522" s="390" t="s">
        <v>1559</v>
      </c>
      <c r="C522" s="390" t="s">
        <v>1557</v>
      </c>
      <c r="D522" s="399" t="s">
        <v>777</v>
      </c>
      <c r="E522" s="402" t="s">
        <v>3534</v>
      </c>
      <c r="F522" s="399" t="s">
        <v>2997</v>
      </c>
    </row>
    <row r="523" spans="1:7" x14ac:dyDescent="0.25">
      <c r="A523" s="392" t="str">
        <f>INDEX(Table_Language[#This Row],1,Language_select+1)</f>
        <v>Datei</v>
      </c>
      <c r="B523" s="390" t="s">
        <v>1560</v>
      </c>
      <c r="C523" s="390" t="s">
        <v>1558</v>
      </c>
      <c r="D523" s="399" t="s">
        <v>777</v>
      </c>
      <c r="E523" s="402" t="s">
        <v>3535</v>
      </c>
      <c r="F523" s="399" t="s">
        <v>2997</v>
      </c>
    </row>
    <row r="524" spans="1:7" x14ac:dyDescent="0.25">
      <c r="A524" s="392" t="str">
        <f>INDEX(Table_Language[#This Row],1,Language_select+1)</f>
        <v>Auswählen</v>
      </c>
      <c r="B524" s="390" t="s">
        <v>1561</v>
      </c>
      <c r="C524" s="390" t="s">
        <v>1562</v>
      </c>
      <c r="D524" s="399" t="s">
        <v>777</v>
      </c>
      <c r="E524" s="402" t="s">
        <v>3536</v>
      </c>
      <c r="F524" s="399" t="s">
        <v>2997</v>
      </c>
    </row>
    <row r="525" spans="1:7" x14ac:dyDescent="0.25">
      <c r="A525" s="392" t="str">
        <f>INDEX(Table_Language[#This Row],1,Language_select+1)</f>
        <v>Importieren</v>
      </c>
      <c r="B525" s="390" t="s">
        <v>1563</v>
      </c>
      <c r="C525" s="390" t="s">
        <v>1564</v>
      </c>
      <c r="D525" s="399" t="s">
        <v>777</v>
      </c>
      <c r="E525" s="402" t="s">
        <v>3537</v>
      </c>
      <c r="F525" s="399" t="s">
        <v>2997</v>
      </c>
    </row>
    <row r="526" spans="1:7" ht="21" x14ac:dyDescent="0.25">
      <c r="A526" s="396" t="str">
        <f>INDEX(Table_Language[#This Row],1,Language_select+1)</f>
        <v>Version 2.5.6.2</v>
      </c>
      <c r="B526" s="395" t="s">
        <v>1565</v>
      </c>
      <c r="C526" s="395" t="s">
        <v>1565</v>
      </c>
      <c r="D526" s="395" t="s">
        <v>1565</v>
      </c>
      <c r="E526" s="409" t="s">
        <v>3538</v>
      </c>
      <c r="F526" s="410" t="s">
        <v>3567</v>
      </c>
    </row>
    <row r="527" spans="1:7" x14ac:dyDescent="0.25">
      <c r="A527" s="392" t="str">
        <f>INDEX(Table_Language[#This Row],1,Language_select+1)</f>
        <v>mehr verfügbar, Liste voll</v>
      </c>
      <c r="B527" s="390" t="s">
        <v>1566</v>
      </c>
      <c r="C527" s="390" t="s">
        <v>1567</v>
      </c>
      <c r="D527" s="399" t="s">
        <v>777</v>
      </c>
      <c r="E527" s="402" t="s">
        <v>3539</v>
      </c>
      <c r="F527" s="399" t="s">
        <v>2997</v>
      </c>
    </row>
    <row r="528" spans="1:7" ht="21" x14ac:dyDescent="0.25">
      <c r="A528" s="396" t="str">
        <f>INDEX(Table_Language[#This Row],1,Language_select+1)</f>
        <v>Version 2.5.6.4</v>
      </c>
      <c r="B528" s="395" t="s">
        <v>1580</v>
      </c>
      <c r="C528" s="395" t="s">
        <v>1580</v>
      </c>
      <c r="D528" s="395" t="s">
        <v>1580</v>
      </c>
      <c r="E528" s="409" t="s">
        <v>3540</v>
      </c>
      <c r="F528" s="410" t="s">
        <v>3568</v>
      </c>
    </row>
    <row r="529" spans="1:7" x14ac:dyDescent="0.25">
      <c r="A529" s="392" t="str">
        <f>INDEX(Table_Language[#This Row],1,Language_select+1)</f>
        <v>Links auf alte Version löschen</v>
      </c>
      <c r="B529" s="390" t="s">
        <v>1581</v>
      </c>
      <c r="C529" s="390" t="s">
        <v>1582</v>
      </c>
      <c r="D529" s="399" t="s">
        <v>777</v>
      </c>
      <c r="E529" s="402" t="s">
        <v>3541</v>
      </c>
      <c r="F529" s="399" t="s">
        <v>2997</v>
      </c>
    </row>
    <row r="530" spans="1:7" ht="21" x14ac:dyDescent="0.25">
      <c r="A530" s="396" t="str">
        <f>INDEX(Table_Language[#This Row],1,Language_select+1)</f>
        <v>Version 2.5.6.5</v>
      </c>
      <c r="B530" s="395" t="s">
        <v>1583</v>
      </c>
      <c r="C530" s="395" t="s">
        <v>1583</v>
      </c>
      <c r="D530" s="395" t="s">
        <v>1583</v>
      </c>
      <c r="E530" s="409" t="s">
        <v>3542</v>
      </c>
      <c r="F530" s="410" t="s">
        <v>3569</v>
      </c>
    </row>
    <row r="531" spans="1:7" x14ac:dyDescent="0.25">
      <c r="A531" s="392" t="str">
        <f>INDEX(Table_Language[#This Row],1,Language_select+1)</f>
        <v>Gefährdungsereignis (Gefährdung / Gefährdungssituation)</v>
      </c>
      <c r="B531" s="390" t="s">
        <v>1585</v>
      </c>
      <c r="C531" s="390" t="s">
        <v>1586</v>
      </c>
      <c r="D531" s="399" t="s">
        <v>1584</v>
      </c>
      <c r="E531" s="402" t="s">
        <v>3543</v>
      </c>
      <c r="F531" s="399" t="s">
        <v>2997</v>
      </c>
    </row>
    <row r="532" spans="1:7" x14ac:dyDescent="0.25">
      <c r="A532" s="392" t="str">
        <f>INDEX(Table_Language[#This Row],1,Language_select+1)</f>
        <v>mögliche Folgen</v>
      </c>
      <c r="B532" s="390" t="s">
        <v>1587</v>
      </c>
      <c r="C532" s="390" t="s">
        <v>1588</v>
      </c>
      <c r="D532" s="399" t="s">
        <v>777</v>
      </c>
      <c r="E532" s="402" t="s">
        <v>3544</v>
      </c>
      <c r="F532" s="399" t="s">
        <v>2997</v>
      </c>
    </row>
    <row r="533" spans="1:7" ht="21" x14ac:dyDescent="0.25">
      <c r="A533" s="396" t="str">
        <f>INDEX(Table_Language[#This Row],1,Language_select+1)</f>
        <v>Version 2.6</v>
      </c>
      <c r="B533" s="395" t="s">
        <v>1792</v>
      </c>
      <c r="C533" s="395" t="s">
        <v>1792</v>
      </c>
      <c r="D533" s="395" t="s">
        <v>1792</v>
      </c>
      <c r="E533" s="409" t="s">
        <v>3545</v>
      </c>
      <c r="F533" s="410" t="s">
        <v>3570</v>
      </c>
    </row>
    <row r="534" spans="1:7" x14ac:dyDescent="0.25">
      <c r="A534" s="392" t="str">
        <f>INDEX(Table_Language[#This Row],1,Language_select+1)</f>
        <v>Richtlinie</v>
      </c>
      <c r="B534" s="390" t="s">
        <v>1596</v>
      </c>
      <c r="C534" s="390" t="s">
        <v>1598</v>
      </c>
      <c r="D534" s="399" t="s">
        <v>777</v>
      </c>
      <c r="E534" s="402" t="s">
        <v>3546</v>
      </c>
      <c r="F534" s="399" t="s">
        <v>2997</v>
      </c>
    </row>
    <row r="535" spans="1:7" x14ac:dyDescent="0.25">
      <c r="A535" s="392" t="str">
        <f>INDEX(Table_Language[#This Row],1,Language_select+1)</f>
        <v>Ist leere Überschrift</v>
      </c>
      <c r="B535" s="390" t="s">
        <v>1599</v>
      </c>
      <c r="C535" s="390" t="s">
        <v>1600</v>
      </c>
      <c r="D535" s="399" t="s">
        <v>777</v>
      </c>
      <c r="E535" s="402" t="s">
        <v>3547</v>
      </c>
      <c r="F535" s="399" t="s">
        <v>2997</v>
      </c>
    </row>
    <row r="536" spans="1:7" x14ac:dyDescent="0.25">
      <c r="A536" s="392" t="str">
        <f>INDEX(Table_Language[#This Row],1,Language_select+1)</f>
        <v>Alle auswählen</v>
      </c>
      <c r="B536" s="390" t="s">
        <v>1608</v>
      </c>
      <c r="C536" s="390" t="s">
        <v>1610</v>
      </c>
      <c r="D536" s="399" t="s">
        <v>777</v>
      </c>
      <c r="E536" s="402" t="s">
        <v>3548</v>
      </c>
      <c r="F536" s="399" t="s">
        <v>2997</v>
      </c>
    </row>
    <row r="537" spans="1:7" x14ac:dyDescent="0.25">
      <c r="A537" s="392" t="str">
        <f>INDEX(Table_Language[#This Row],1,Language_select+1)</f>
        <v>Keinen auswählen</v>
      </c>
      <c r="B537" s="390" t="s">
        <v>1609</v>
      </c>
      <c r="C537" s="390" t="s">
        <v>1611</v>
      </c>
      <c r="D537" s="399" t="s">
        <v>777</v>
      </c>
      <c r="E537" s="402" t="s">
        <v>3549</v>
      </c>
      <c r="F537" s="399" t="s">
        <v>2997</v>
      </c>
    </row>
    <row r="538" spans="1:7" s="62" customFormat="1" ht="21" x14ac:dyDescent="0.4">
      <c r="A538" s="396" t="str">
        <f>INDEX(Table_Language[#This Row],1,Language_select+1)</f>
        <v>Version 2.6.1</v>
      </c>
      <c r="B538" s="395" t="s">
        <v>1835</v>
      </c>
      <c r="C538" s="395" t="s">
        <v>1835</v>
      </c>
      <c r="D538" s="395" t="s">
        <v>1835</v>
      </c>
      <c r="E538" s="409" t="s">
        <v>3550</v>
      </c>
      <c r="F538" s="410" t="s">
        <v>3571</v>
      </c>
      <c r="G538" s="61"/>
    </row>
    <row r="539" spans="1:7" x14ac:dyDescent="0.25">
      <c r="A539" s="392" t="str">
        <f>INDEX(Table_Language[#This Row],1,Language_select+1)</f>
        <v>Normvorgabe</v>
      </c>
      <c r="B539" s="390" t="s">
        <v>1834</v>
      </c>
      <c r="C539" s="390" t="s">
        <v>1836</v>
      </c>
      <c r="D539" s="399" t="s">
        <v>777</v>
      </c>
      <c r="E539" s="402" t="s">
        <v>3551</v>
      </c>
      <c r="F539" s="399" t="s">
        <v>2997</v>
      </c>
    </row>
    <row r="540" spans="1:7" x14ac:dyDescent="0.25">
      <c r="A540" s="392" t="str">
        <f>INDEX(Table_Language[#This Row],1,Language_select+1)</f>
        <v>Maschinentyp</v>
      </c>
      <c r="B540" s="390" t="s">
        <v>1837</v>
      </c>
      <c r="C540" s="390" t="s">
        <v>1838</v>
      </c>
      <c r="D540" s="399" t="s">
        <v>777</v>
      </c>
      <c r="E540" s="403" t="s">
        <v>3552</v>
      </c>
      <c r="F540" s="399" t="s">
        <v>2997</v>
      </c>
    </row>
    <row r="541" spans="1:7" x14ac:dyDescent="0.25">
      <c r="A541" s="392" t="str">
        <f>INDEX(Table_Language[#This Row],1,Language_select+1)</f>
        <v>EN ISO 13849</v>
      </c>
      <c r="B541" s="390" t="s">
        <v>1840</v>
      </c>
      <c r="C541" s="390" t="s">
        <v>1840</v>
      </c>
      <c r="D541" s="390" t="s">
        <v>1840</v>
      </c>
      <c r="E541" s="403" t="s">
        <v>1840</v>
      </c>
      <c r="F541" s="399" t="s">
        <v>2997</v>
      </c>
    </row>
    <row r="542" spans="1:7" x14ac:dyDescent="0.25">
      <c r="A542" s="392" t="str">
        <f>INDEX(Table_Language[#This Row],1,Language_select+1)</f>
        <v>EN 62061</v>
      </c>
      <c r="B542" s="390" t="s">
        <v>1841</v>
      </c>
      <c r="C542" s="390" t="s">
        <v>1841</v>
      </c>
      <c r="D542" s="390" t="s">
        <v>1841</v>
      </c>
      <c r="E542" s="403" t="s">
        <v>1841</v>
      </c>
      <c r="F542" s="399" t="s">
        <v>2997</v>
      </c>
    </row>
    <row r="543" spans="1:7" ht="21" x14ac:dyDescent="0.25">
      <c r="A543" s="396" t="str">
        <f>INDEX(Table_Language[#This Row],1,Language_select+1)</f>
        <v>Version 3.0</v>
      </c>
      <c r="B543" s="395" t="s">
        <v>1870</v>
      </c>
      <c r="C543" s="395" t="s">
        <v>1870</v>
      </c>
      <c r="D543" s="395" t="s">
        <v>1870</v>
      </c>
      <c r="E543" s="410" t="s">
        <v>3573</v>
      </c>
      <c r="F543" s="410" t="s">
        <v>3572</v>
      </c>
    </row>
    <row r="544" spans="1:7" ht="15.6" x14ac:dyDescent="0.25">
      <c r="A544" s="397" t="str">
        <f>INDEX(Table_Language[#This Row],1,Language_select+1)</f>
        <v>Blatt Projetdaten</v>
      </c>
      <c r="B544" s="413" t="s">
        <v>3587</v>
      </c>
      <c r="C544" s="413" t="s">
        <v>3588</v>
      </c>
      <c r="D544" s="413" t="s">
        <v>777</v>
      </c>
      <c r="E544" s="414" t="s">
        <v>3658</v>
      </c>
      <c r="F544" s="414"/>
    </row>
    <row r="545" spans="1:7" x14ac:dyDescent="0.25">
      <c r="A545" s="398" t="str">
        <f>INDEX(Table_Language[#This Row],1,Language_select+1)</f>
        <v>Projektdaten</v>
      </c>
      <c r="B545" s="419" t="str">
        <f>B65</f>
        <v>Projektdaten</v>
      </c>
      <c r="C545" s="419" t="str">
        <f t="shared" ref="C545:F545" si="0">C65</f>
        <v>Project data</v>
      </c>
      <c r="D545" s="419" t="str">
        <f t="shared" si="0"/>
        <v>Données projet</v>
      </c>
      <c r="E545" s="419" t="str">
        <f t="shared" si="0"/>
        <v>Project data</v>
      </c>
      <c r="F545" s="419" t="str">
        <f t="shared" si="0"/>
        <v>dati di progetto</v>
      </c>
    </row>
    <row r="546" spans="1:7" x14ac:dyDescent="0.25">
      <c r="A546" s="392" t="str">
        <f>INDEX(Table_Language[#This Row],1,Language_select+1)</f>
        <v>beteiligte Personen</v>
      </c>
      <c r="B546" s="390" t="s">
        <v>1871</v>
      </c>
      <c r="C546" s="390" t="s">
        <v>1872</v>
      </c>
      <c r="D546" s="399" t="s">
        <v>777</v>
      </c>
      <c r="E546" s="399" t="s">
        <v>2996</v>
      </c>
      <c r="F546" s="399" t="s">
        <v>2997</v>
      </c>
    </row>
    <row r="547" spans="1:7" x14ac:dyDescent="0.25">
      <c r="A547" s="392" t="str">
        <f>INDEX(Table_Language[#This Row],1,Language_select+1)</f>
        <v>Technischer Redakteur</v>
      </c>
      <c r="B547" s="390" t="s">
        <v>2084</v>
      </c>
      <c r="C547" s="390" t="s">
        <v>2085</v>
      </c>
      <c r="D547" s="399" t="s">
        <v>777</v>
      </c>
      <c r="E547" s="399" t="s">
        <v>2996</v>
      </c>
      <c r="F547" s="399" t="s">
        <v>2997</v>
      </c>
    </row>
    <row r="548" spans="1:7" x14ac:dyDescent="0.25">
      <c r="A548" s="392" t="str">
        <f>INDEX(Table_Language[#This Row],1,Language_select+1)</f>
        <v>Mechanik: Stahlbau</v>
      </c>
      <c r="B548" s="390" t="s">
        <v>1873</v>
      </c>
      <c r="C548" s="390" t="s">
        <v>1874</v>
      </c>
      <c r="D548" s="399" t="s">
        <v>777</v>
      </c>
      <c r="E548" s="399" t="s">
        <v>3577</v>
      </c>
      <c r="F548" s="399" t="s">
        <v>2997</v>
      </c>
    </row>
    <row r="549" spans="1:7" x14ac:dyDescent="0.25">
      <c r="A549" s="392" t="str">
        <f>INDEX(Table_Language[#This Row],1,Language_select+1)</f>
        <v>Mechanik: Ortsfeste Zugänge</v>
      </c>
      <c r="B549" s="390" t="s">
        <v>1875</v>
      </c>
      <c r="C549" s="390" t="s">
        <v>1876</v>
      </c>
      <c r="D549" s="399" t="s">
        <v>777</v>
      </c>
      <c r="E549" s="399" t="s">
        <v>3578</v>
      </c>
      <c r="F549" s="399" t="s">
        <v>2997</v>
      </c>
    </row>
    <row r="550" spans="1:7" x14ac:dyDescent="0.25">
      <c r="A550" s="392" t="str">
        <f>INDEX(Table_Language[#This Row],1,Language_select+1)</f>
        <v>Elektrik: Schaltschrank inkl. SPS</v>
      </c>
      <c r="B550" s="390" t="s">
        <v>1877</v>
      </c>
      <c r="C550" s="390" t="s">
        <v>1878</v>
      </c>
      <c r="D550" s="399" t="s">
        <v>777</v>
      </c>
      <c r="E550" s="399" t="s">
        <v>3579</v>
      </c>
      <c r="F550" s="399" t="s">
        <v>2997</v>
      </c>
    </row>
    <row r="551" spans="1:7" x14ac:dyDescent="0.25">
      <c r="A551" s="392" t="str">
        <f>INDEX(Table_Language[#This Row],1,Language_select+1)</f>
        <v>Hydraulik: Hydraulikaggregat</v>
      </c>
      <c r="B551" s="390" t="s">
        <v>1879</v>
      </c>
      <c r="C551" s="390" t="s">
        <v>1880</v>
      </c>
      <c r="D551" s="399" t="s">
        <v>777</v>
      </c>
      <c r="E551" s="399" t="s">
        <v>3574</v>
      </c>
      <c r="F551" s="399" t="s">
        <v>2997</v>
      </c>
    </row>
    <row r="552" spans="1:7" x14ac:dyDescent="0.25">
      <c r="A552" s="392" t="str">
        <f>INDEX(Table_Language[#This Row],1,Language_select+1)</f>
        <v>Hydraulik: Zylinder</v>
      </c>
      <c r="B552" s="390" t="s">
        <v>1881</v>
      </c>
      <c r="C552" s="390" t="s">
        <v>1883</v>
      </c>
      <c r="D552" s="399" t="s">
        <v>777</v>
      </c>
      <c r="E552" s="399" t="s">
        <v>3575</v>
      </c>
      <c r="F552" s="399" t="s">
        <v>2997</v>
      </c>
    </row>
    <row r="553" spans="1:7" x14ac:dyDescent="0.25">
      <c r="A553" s="392" t="str">
        <f>INDEX(Table_Language[#This Row],1,Language_select+1)</f>
        <v>Hydraulik: Ventile</v>
      </c>
      <c r="B553" s="390" t="s">
        <v>1882</v>
      </c>
      <c r="C553" s="390" t="s">
        <v>1884</v>
      </c>
      <c r="D553" s="399" t="s">
        <v>777</v>
      </c>
      <c r="E553" s="399" t="s">
        <v>3576</v>
      </c>
      <c r="F553" s="399" t="s">
        <v>2997</v>
      </c>
    </row>
    <row r="554" spans="1:7" x14ac:dyDescent="0.25">
      <c r="A554" s="392" t="str">
        <f>INDEX(Table_Language[#This Row],1,Language_select+1)</f>
        <v>Pneumatik: Zylinder</v>
      </c>
      <c r="B554" s="390" t="s">
        <v>1885</v>
      </c>
      <c r="C554" s="390" t="s">
        <v>1887</v>
      </c>
      <c r="D554" s="399" t="s">
        <v>777</v>
      </c>
      <c r="E554" s="399" t="s">
        <v>3580</v>
      </c>
      <c r="F554" s="399" t="s">
        <v>2997</v>
      </c>
    </row>
    <row r="555" spans="1:7" x14ac:dyDescent="0.25">
      <c r="A555" s="392" t="str">
        <f>INDEX(Table_Language[#This Row],1,Language_select+1)</f>
        <v>Pneumatik: Ventile</v>
      </c>
      <c r="B555" s="390" t="s">
        <v>1886</v>
      </c>
      <c r="C555" s="390" t="s">
        <v>1888</v>
      </c>
      <c r="D555" s="399" t="s">
        <v>777</v>
      </c>
      <c r="E555" s="399" t="s">
        <v>3581</v>
      </c>
      <c r="F555" s="399" t="s">
        <v>2997</v>
      </c>
    </row>
    <row r="556" spans="1:7" x14ac:dyDescent="0.25">
      <c r="A556" s="392" t="str">
        <f>INDEX(Table_Language[#This Row],1,Language_select+1)</f>
        <v>Medienanschlüsse: Kühlwasser</v>
      </c>
      <c r="B556" s="390" t="s">
        <v>1889</v>
      </c>
      <c r="C556" s="390" t="s">
        <v>1891</v>
      </c>
      <c r="D556" s="399" t="s">
        <v>777</v>
      </c>
      <c r="E556" s="399" t="s">
        <v>3582</v>
      </c>
      <c r="F556" s="399" t="s">
        <v>2997</v>
      </c>
    </row>
    <row r="557" spans="1:7" x14ac:dyDescent="0.25">
      <c r="A557" s="392" t="str">
        <f>INDEX(Table_Language[#This Row],1,Language_select+1)</f>
        <v>Medienanschlüsse: Gase</v>
      </c>
      <c r="B557" s="390" t="s">
        <v>1890</v>
      </c>
      <c r="C557" s="390" t="s">
        <v>1892</v>
      </c>
      <c r="D557" s="399" t="s">
        <v>777</v>
      </c>
      <c r="E557" s="399" t="s">
        <v>3583</v>
      </c>
      <c r="F557" s="399" t="s">
        <v>2997</v>
      </c>
      <c r="G557" s="50"/>
    </row>
    <row r="558" spans="1:7" x14ac:dyDescent="0.25">
      <c r="A558" s="392" t="str">
        <f>INDEX(Table_Language[#This Row],1,Language_select+1)</f>
        <v>Dokumentendaten</v>
      </c>
      <c r="B558" s="415" t="s">
        <v>2641</v>
      </c>
      <c r="C558" s="390" t="s">
        <v>557</v>
      </c>
      <c r="D558" s="399" t="s">
        <v>777</v>
      </c>
      <c r="E558" s="399" t="s">
        <v>2996</v>
      </c>
      <c r="F558" s="399" t="s">
        <v>2997</v>
      </c>
      <c r="G558" s="50"/>
    </row>
    <row r="559" spans="1:7" x14ac:dyDescent="0.25">
      <c r="A559" s="392" t="str">
        <f>INDEX(Table_Language[#This Row],1,Language_select+1)</f>
        <v>Produktdaten</v>
      </c>
      <c r="B559" s="415" t="s">
        <v>2642</v>
      </c>
      <c r="C559" s="390" t="s">
        <v>557</v>
      </c>
      <c r="D559" s="399" t="s">
        <v>777</v>
      </c>
      <c r="E559" s="399" t="s">
        <v>2996</v>
      </c>
      <c r="F559" s="399" t="s">
        <v>2997</v>
      </c>
      <c r="G559" s="50"/>
    </row>
    <row r="560" spans="1:7" x14ac:dyDescent="0.25">
      <c r="A560" s="392" t="str">
        <f>INDEX(Table_Language[#This Row],1,Language_select+1)</f>
        <v>Beschreibung des Produkts</v>
      </c>
      <c r="B560" s="415" t="s">
        <v>3584</v>
      </c>
      <c r="C560" s="390" t="s">
        <v>557</v>
      </c>
      <c r="D560" s="399" t="s">
        <v>777</v>
      </c>
      <c r="E560" s="399" t="s">
        <v>2996</v>
      </c>
      <c r="F560" s="399" t="s">
        <v>2997</v>
      </c>
      <c r="G560" s="50"/>
    </row>
    <row r="561" spans="1:7" x14ac:dyDescent="0.25">
      <c r="A561" s="392" t="str">
        <f>INDEX(Table_Language[#This Row],1,Language_select+1)</f>
        <v>Unterlagen</v>
      </c>
      <c r="B561" s="415" t="s">
        <v>2234</v>
      </c>
      <c r="C561" s="390" t="s">
        <v>557</v>
      </c>
      <c r="D561" s="399" t="s">
        <v>777</v>
      </c>
      <c r="E561" s="399" t="s">
        <v>2996</v>
      </c>
      <c r="F561" s="399" t="s">
        <v>2997</v>
      </c>
      <c r="G561" s="50"/>
    </row>
    <row r="562" spans="1:7" x14ac:dyDescent="0.25">
      <c r="A562" s="392" t="str">
        <f>INDEX(Table_Language[#This Row],1,Language_select+1)</f>
        <v>Dokumentennummer</v>
      </c>
      <c r="B562" s="390" t="s">
        <v>2632</v>
      </c>
      <c r="C562" s="390" t="s">
        <v>557</v>
      </c>
      <c r="D562" s="399" t="s">
        <v>777</v>
      </c>
      <c r="E562" s="399" t="s">
        <v>2996</v>
      </c>
      <c r="F562" s="399" t="s">
        <v>2997</v>
      </c>
      <c r="G562" s="50"/>
    </row>
    <row r="563" spans="1:7" x14ac:dyDescent="0.25">
      <c r="A563" s="392" t="str">
        <f>INDEX(Table_Language[#This Row],1,Language_select+1)</f>
        <v>Status der Risikobeurteilung</v>
      </c>
      <c r="B563" s="415" t="s">
        <v>2643</v>
      </c>
      <c r="C563" s="390" t="s">
        <v>557</v>
      </c>
      <c r="D563" s="399" t="s">
        <v>777</v>
      </c>
      <c r="E563" s="399" t="s">
        <v>2996</v>
      </c>
      <c r="F563" s="399" t="s">
        <v>2997</v>
      </c>
      <c r="G563" s="50"/>
    </row>
    <row r="564" spans="1:7" x14ac:dyDescent="0.25">
      <c r="A564" s="392" t="str">
        <f>INDEX(Table_Language[#This Row],1,Language_select+1)</f>
        <v>Bezeichnung des Produktes</v>
      </c>
      <c r="B564" s="390" t="s">
        <v>2633</v>
      </c>
      <c r="C564" s="390" t="s">
        <v>557</v>
      </c>
      <c r="D564" s="399" t="s">
        <v>777</v>
      </c>
      <c r="E564" s="399" t="s">
        <v>2996</v>
      </c>
      <c r="F564" s="399" t="s">
        <v>2997</v>
      </c>
      <c r="G564" s="50"/>
    </row>
    <row r="565" spans="1:7" x14ac:dyDescent="0.25">
      <c r="A565" s="392" t="str">
        <f>INDEX(Table_Language[#This Row],1,Language_select+1)</f>
        <v>Produkttyp</v>
      </c>
      <c r="B565" s="390" t="s">
        <v>2634</v>
      </c>
      <c r="C565" s="390" t="s">
        <v>557</v>
      </c>
      <c r="D565" s="399" t="s">
        <v>777</v>
      </c>
      <c r="E565" s="399" t="s">
        <v>2996</v>
      </c>
      <c r="F565" s="399" t="s">
        <v>2997</v>
      </c>
      <c r="G565" s="50"/>
    </row>
    <row r="566" spans="1:7" x14ac:dyDescent="0.25">
      <c r="A566" s="392" t="str">
        <f>INDEX(Table_Language[#This Row],1,Language_select+1)</f>
        <v>Allgemeine Beschreibung des Produktes</v>
      </c>
      <c r="B566" s="390" t="s">
        <v>3630</v>
      </c>
      <c r="C566" s="390" t="s">
        <v>557</v>
      </c>
      <c r="D566" s="399" t="s">
        <v>777</v>
      </c>
      <c r="E566" s="399" t="s">
        <v>2996</v>
      </c>
      <c r="F566" s="399" t="s">
        <v>2997</v>
      </c>
      <c r="G566" s="50"/>
    </row>
    <row r="567" spans="1:7" x14ac:dyDescent="0.25">
      <c r="A567" s="392" t="str">
        <f>INDEX(Table_Language[#This Row],1,Language_select+1)</f>
        <v>SAP- / Materialnummer</v>
      </c>
      <c r="B567" s="416" t="s">
        <v>2647</v>
      </c>
      <c r="C567" s="390" t="s">
        <v>557</v>
      </c>
      <c r="D567" s="399" t="s">
        <v>777</v>
      </c>
      <c r="E567" s="399" t="s">
        <v>2996</v>
      </c>
      <c r="F567" s="399" t="s">
        <v>2997</v>
      </c>
      <c r="G567" s="50"/>
    </row>
    <row r="568" spans="1:7" x14ac:dyDescent="0.25">
      <c r="A568" s="392" t="str">
        <f>INDEX(Table_Language[#This Row],1,Language_select+1)</f>
        <v>Allgemeine Bezeichnung</v>
      </c>
      <c r="B568" s="417" t="s">
        <v>3631</v>
      </c>
      <c r="C568" s="390" t="s">
        <v>557</v>
      </c>
      <c r="D568" s="399" t="s">
        <v>777</v>
      </c>
      <c r="E568" s="399" t="s">
        <v>2996</v>
      </c>
      <c r="F568" s="399" t="s">
        <v>2997</v>
      </c>
      <c r="G568" s="50"/>
    </row>
    <row r="569" spans="1:7" x14ac:dyDescent="0.25">
      <c r="A569" s="392" t="str">
        <f>INDEX(Table_Language[#This Row],1,Language_select+1)</f>
        <v>Funktion</v>
      </c>
      <c r="B569" s="417" t="s">
        <v>2222</v>
      </c>
      <c r="C569" s="390" t="s">
        <v>557</v>
      </c>
      <c r="D569" s="399" t="s">
        <v>777</v>
      </c>
      <c r="E569" s="399" t="s">
        <v>2996</v>
      </c>
      <c r="F569" s="399" t="s">
        <v>2997</v>
      </c>
      <c r="G569" s="50"/>
    </row>
    <row r="570" spans="1:7" x14ac:dyDescent="0.25">
      <c r="A570" s="392" t="str">
        <f>INDEX(Table_Language[#This Row],1,Language_select+1)</f>
        <v>Modell</v>
      </c>
      <c r="B570" s="417" t="s">
        <v>2223</v>
      </c>
      <c r="C570" s="390" t="s">
        <v>557</v>
      </c>
      <c r="D570" s="399" t="s">
        <v>777</v>
      </c>
      <c r="E570" s="399" t="s">
        <v>2996</v>
      </c>
      <c r="F570" s="399" t="s">
        <v>2997</v>
      </c>
      <c r="G570" s="50"/>
    </row>
    <row r="571" spans="1:7" x14ac:dyDescent="0.25">
      <c r="A571" s="392" t="str">
        <f>INDEX(Table_Language[#This Row],1,Language_select+1)</f>
        <v>Typ</v>
      </c>
      <c r="B571" s="417" t="s">
        <v>2224</v>
      </c>
      <c r="C571" s="390" t="s">
        <v>557</v>
      </c>
      <c r="D571" s="399" t="s">
        <v>777</v>
      </c>
      <c r="E571" s="399" t="s">
        <v>2996</v>
      </c>
      <c r="F571" s="399" t="s">
        <v>2997</v>
      </c>
      <c r="G571" s="50"/>
    </row>
    <row r="572" spans="1:7" x14ac:dyDescent="0.25">
      <c r="A572" s="392" t="str">
        <f>INDEX(Table_Language[#This Row],1,Language_select+1)</f>
        <v>Handelsbezeichnung</v>
      </c>
      <c r="B572" s="417" t="s">
        <v>2225</v>
      </c>
      <c r="C572" s="390" t="s">
        <v>557</v>
      </c>
      <c r="D572" s="399" t="s">
        <v>777</v>
      </c>
      <c r="E572" s="399" t="s">
        <v>2996</v>
      </c>
      <c r="F572" s="399" t="s">
        <v>2997</v>
      </c>
    </row>
    <row r="573" spans="1:7" x14ac:dyDescent="0.25">
      <c r="A573" s="392" t="str">
        <f>INDEX(Table_Language[#This Row],1,Language_select+1)</f>
        <v>Baureihenbezeichnung</v>
      </c>
      <c r="B573" s="417" t="s">
        <v>2226</v>
      </c>
      <c r="C573" s="390" t="s">
        <v>557</v>
      </c>
      <c r="D573" s="399" t="s">
        <v>777</v>
      </c>
      <c r="E573" s="399" t="s">
        <v>2996</v>
      </c>
      <c r="F573" s="399" t="s">
        <v>2997</v>
      </c>
    </row>
    <row r="574" spans="1:7" x14ac:dyDescent="0.25">
      <c r="A574" s="392" t="str">
        <f>INDEX(Table_Language[#This Row],1,Language_select+1)</f>
        <v>Typbezeichnung</v>
      </c>
      <c r="B574" s="417" t="s">
        <v>2227</v>
      </c>
      <c r="C574" s="390" t="s">
        <v>557</v>
      </c>
      <c r="D574" s="399" t="s">
        <v>777</v>
      </c>
      <c r="E574" s="399" t="s">
        <v>2996</v>
      </c>
      <c r="F574" s="399" t="s">
        <v>2997</v>
      </c>
    </row>
    <row r="575" spans="1:7" x14ac:dyDescent="0.25">
      <c r="A575" s="392" t="str">
        <f>INDEX(Table_Language[#This Row],1,Language_select+1)</f>
        <v>Lastenheft</v>
      </c>
      <c r="B575" s="417" t="s">
        <v>2235</v>
      </c>
      <c r="C575" s="390" t="s">
        <v>557</v>
      </c>
      <c r="D575" s="399" t="s">
        <v>777</v>
      </c>
      <c r="E575" s="399" t="s">
        <v>2996</v>
      </c>
      <c r="F575" s="399" t="s">
        <v>2997</v>
      </c>
    </row>
    <row r="576" spans="1:7" x14ac:dyDescent="0.25">
      <c r="A576" s="392" t="str">
        <f>INDEX(Table_Language[#This Row],1,Language_select+1)</f>
        <v>Pflichtenheft</v>
      </c>
      <c r="B576" s="418" t="s">
        <v>2236</v>
      </c>
      <c r="C576" s="390" t="s">
        <v>557</v>
      </c>
      <c r="D576" s="399" t="s">
        <v>777</v>
      </c>
      <c r="E576" s="399" t="s">
        <v>2996</v>
      </c>
      <c r="F576" s="399" t="s">
        <v>2997</v>
      </c>
    </row>
    <row r="577" spans="1:6" x14ac:dyDescent="0.25">
      <c r="A577" s="392" t="str">
        <f>INDEX(Table_Language[#This Row],1,Language_select+1)</f>
        <v>Vertrag</v>
      </c>
      <c r="B577" s="418" t="s">
        <v>2237</v>
      </c>
      <c r="C577" s="390" t="s">
        <v>557</v>
      </c>
      <c r="D577" s="399" t="s">
        <v>777</v>
      </c>
      <c r="E577" s="399" t="s">
        <v>2996</v>
      </c>
      <c r="F577" s="399" t="s">
        <v>2997</v>
      </c>
    </row>
    <row r="578" spans="1:6" x14ac:dyDescent="0.25">
      <c r="A578" s="392" t="str">
        <f>INDEX(Table_Language[#This Row],1,Language_select+1)</f>
        <v>Betriebsanleitung</v>
      </c>
      <c r="B578" s="415" t="s">
        <v>260</v>
      </c>
      <c r="C578" s="390" t="s">
        <v>557</v>
      </c>
      <c r="D578" s="399" t="s">
        <v>777</v>
      </c>
      <c r="E578" s="399" t="s">
        <v>2996</v>
      </c>
      <c r="F578" s="399" t="s">
        <v>2997</v>
      </c>
    </row>
    <row r="579" spans="1:6" x14ac:dyDescent="0.25">
      <c r="A579" s="392" t="str">
        <f>INDEX(Table_Language[#This Row],1,Language_select+1)</f>
        <v>Gefahrstoffliste</v>
      </c>
      <c r="B579" s="415" t="s">
        <v>2635</v>
      </c>
      <c r="C579" s="390" t="s">
        <v>557</v>
      </c>
      <c r="D579" s="399" t="s">
        <v>777</v>
      </c>
      <c r="E579" s="399" t="s">
        <v>2996</v>
      </c>
      <c r="F579" s="399" t="s">
        <v>2997</v>
      </c>
    </row>
    <row r="580" spans="1:6" ht="15.6" x14ac:dyDescent="0.25">
      <c r="A580" s="397" t="str">
        <f>INDEX(Table_Language[#This Row],1,Language_select+1)</f>
        <v>Blatt Einstellungen</v>
      </c>
      <c r="B580" s="413" t="s">
        <v>3585</v>
      </c>
      <c r="C580" s="413" t="s">
        <v>3586</v>
      </c>
      <c r="D580" s="399" t="s">
        <v>777</v>
      </c>
      <c r="E580" s="399" t="s">
        <v>2996</v>
      </c>
      <c r="F580" s="399" t="s">
        <v>2997</v>
      </c>
    </row>
    <row r="581" spans="1:6" x14ac:dyDescent="0.25">
      <c r="A581" s="398" t="str">
        <f>INDEX(Table_Language[#This Row],1,Language_select+1)</f>
        <v>Einstellungen</v>
      </c>
      <c r="B581" s="419" t="s">
        <v>1310</v>
      </c>
      <c r="C581" s="419" t="s">
        <v>1311</v>
      </c>
      <c r="D581" s="399" t="s">
        <v>777</v>
      </c>
      <c r="E581" s="399" t="s">
        <v>2996</v>
      </c>
      <c r="F581" s="399" t="s">
        <v>2997</v>
      </c>
    </row>
    <row r="582" spans="1:6" x14ac:dyDescent="0.25">
      <c r="A582" s="392" t="str">
        <f>INDEX(Table_Language[#This Row],1,Language_select+1)</f>
        <v>in Bearbeitung</v>
      </c>
      <c r="B582" s="393" t="s">
        <v>2645</v>
      </c>
      <c r="C582" s="390" t="s">
        <v>3636</v>
      </c>
      <c r="D582" s="399" t="s">
        <v>777</v>
      </c>
      <c r="E582" s="399" t="s">
        <v>2996</v>
      </c>
      <c r="F582" s="399" t="s">
        <v>2997</v>
      </c>
    </row>
    <row r="583" spans="1:6" x14ac:dyDescent="0.25">
      <c r="A583" s="392" t="str">
        <f>INDEX(Table_Language[#This Row],1,Language_select+1)</f>
        <v>freigegeben</v>
      </c>
      <c r="B583" s="393" t="s">
        <v>2646</v>
      </c>
      <c r="C583" s="390" t="s">
        <v>3637</v>
      </c>
      <c r="D583" s="399" t="s">
        <v>777</v>
      </c>
      <c r="E583" s="399" t="s">
        <v>2996</v>
      </c>
      <c r="F583" s="399" t="s">
        <v>2997</v>
      </c>
    </row>
    <row r="584" spans="1:6" x14ac:dyDescent="0.25">
      <c r="A584" s="392" t="str">
        <f>INDEX(Table_Language[#This Row],1,Language_select+1)</f>
        <v>kein Konformitätsbewertungsverfahren</v>
      </c>
      <c r="B584" s="390" t="s">
        <v>2640</v>
      </c>
      <c r="C584" s="390" t="s">
        <v>3638</v>
      </c>
      <c r="D584" s="399" t="s">
        <v>777</v>
      </c>
      <c r="E584" s="399" t="s">
        <v>2996</v>
      </c>
      <c r="F584" s="399" t="s">
        <v>2997</v>
      </c>
    </row>
    <row r="585" spans="1:6" ht="15.6" x14ac:dyDescent="0.25">
      <c r="A585" s="397" t="str">
        <f>INDEX(Table_Language[#This Row],1,Language_select+1)</f>
        <v>Blatt Änderungshistorie</v>
      </c>
      <c r="B585" s="413" t="s">
        <v>3589</v>
      </c>
      <c r="C585" s="413" t="s">
        <v>3591</v>
      </c>
      <c r="D585" s="399" t="s">
        <v>777</v>
      </c>
      <c r="E585" s="399" t="s">
        <v>2996</v>
      </c>
      <c r="F585" s="399" t="s">
        <v>2997</v>
      </c>
    </row>
    <row r="586" spans="1:6" x14ac:dyDescent="0.25">
      <c r="A586" s="398" t="str">
        <f>INDEX(Table_Language[#This Row],1,Language_select+1)</f>
        <v>Änderungshistorie</v>
      </c>
      <c r="B586" s="419" t="s">
        <v>2722</v>
      </c>
      <c r="C586" s="419" t="s">
        <v>3590</v>
      </c>
      <c r="D586" s="399" t="s">
        <v>777</v>
      </c>
      <c r="E586" s="399" t="s">
        <v>2996</v>
      </c>
      <c r="F586" s="399" t="s">
        <v>2997</v>
      </c>
    </row>
    <row r="587" spans="1:6" x14ac:dyDescent="0.25">
      <c r="A587" s="392" t="str">
        <f>INDEX(Table_Language[#This Row],1,Language_select+1)</f>
        <v>Version des Dokuments</v>
      </c>
      <c r="B587" s="393" t="s">
        <v>2719</v>
      </c>
      <c r="C587" s="390" t="s">
        <v>557</v>
      </c>
      <c r="D587" s="399" t="s">
        <v>777</v>
      </c>
      <c r="E587" s="399" t="s">
        <v>2996</v>
      </c>
      <c r="F587" s="399" t="s">
        <v>2997</v>
      </c>
    </row>
    <row r="588" spans="1:6" x14ac:dyDescent="0.25">
      <c r="A588" s="392" t="str">
        <f>INDEX(Table_Language[#This Row],1,Language_select+1)</f>
        <v>Datum</v>
      </c>
      <c r="B588" s="393" t="s">
        <v>2723</v>
      </c>
      <c r="C588" s="390" t="s">
        <v>557</v>
      </c>
      <c r="D588" s="399" t="s">
        <v>777</v>
      </c>
      <c r="E588" s="399" t="s">
        <v>2996</v>
      </c>
      <c r="F588" s="399" t="s">
        <v>2997</v>
      </c>
    </row>
    <row r="589" spans="1:6" x14ac:dyDescent="0.25">
      <c r="A589" s="392" t="str">
        <f>INDEX(Table_Language[#This Row],1,Language_select+1)</f>
        <v>Änderung</v>
      </c>
      <c r="B589" s="393" t="s">
        <v>2720</v>
      </c>
      <c r="C589" s="390" t="s">
        <v>557</v>
      </c>
      <c r="D589" s="399" t="s">
        <v>777</v>
      </c>
      <c r="E589" s="399" t="s">
        <v>2996</v>
      </c>
      <c r="F589" s="399" t="s">
        <v>2997</v>
      </c>
    </row>
    <row r="590" spans="1:6" x14ac:dyDescent="0.25">
      <c r="A590" s="392" t="str">
        <f>INDEX(Table_Language[#This Row],1,Language_select+1)</f>
        <v>Bearbeiter</v>
      </c>
      <c r="B590" s="393" t="s">
        <v>538</v>
      </c>
      <c r="C590" s="390" t="s">
        <v>557</v>
      </c>
      <c r="D590" s="399" t="s">
        <v>777</v>
      </c>
      <c r="E590" s="399" t="s">
        <v>2996</v>
      </c>
      <c r="F590" s="399" t="s">
        <v>2997</v>
      </c>
    </row>
    <row r="591" spans="1:6" x14ac:dyDescent="0.25">
      <c r="A591" s="392" t="str">
        <f>INDEX(Table_Language[#This Row],1,Language_select+1)</f>
        <v>Abteilung</v>
      </c>
      <c r="B591" s="393" t="s">
        <v>2721</v>
      </c>
      <c r="C591" s="390" t="s">
        <v>557</v>
      </c>
      <c r="D591" s="399" t="s">
        <v>777</v>
      </c>
      <c r="E591" s="399" t="s">
        <v>2996</v>
      </c>
      <c r="F591" s="399" t="s">
        <v>2997</v>
      </c>
    </row>
    <row r="592" spans="1:6" x14ac:dyDescent="0.25">
      <c r="A592" s="392" t="str">
        <f>INDEX(Table_Language[#This Row],1,Language_select+1)</f>
        <v>Kommentar</v>
      </c>
      <c r="B592" s="393" t="s">
        <v>529</v>
      </c>
      <c r="C592" s="390" t="s">
        <v>557</v>
      </c>
      <c r="D592" s="399" t="s">
        <v>777</v>
      </c>
      <c r="E592" s="399" t="s">
        <v>2996</v>
      </c>
      <c r="F592" s="399" t="s">
        <v>2997</v>
      </c>
    </row>
    <row r="593" spans="1:6" ht="15.6" x14ac:dyDescent="0.25">
      <c r="A593" s="397" t="str">
        <f>INDEX(Table_Language[#This Row],1,Language_select+1)</f>
        <v>Blatt Betriebsarten</v>
      </c>
      <c r="B593" s="413" t="s">
        <v>3633</v>
      </c>
      <c r="C593" s="413" t="s">
        <v>3634</v>
      </c>
      <c r="D593" s="399" t="s">
        <v>777</v>
      </c>
      <c r="E593" s="414" t="s">
        <v>3635</v>
      </c>
      <c r="F593" s="399" t="s">
        <v>2997</v>
      </c>
    </row>
    <row r="594" spans="1:6" x14ac:dyDescent="0.25">
      <c r="A594" s="398" t="str">
        <f>INDEX(Table_Language[#This Row],1,Language_select+1)</f>
        <v>Betriebsarten</v>
      </c>
      <c r="B594" s="419" t="str">
        <f>B$284</f>
        <v>Betriebsarten</v>
      </c>
      <c r="C594" s="419" t="str">
        <f t="shared" ref="C594:F594" si="1">C$284</f>
        <v>Operating modes</v>
      </c>
      <c r="D594" s="399" t="s">
        <v>777</v>
      </c>
      <c r="E594" s="419" t="str">
        <f t="shared" si="1"/>
        <v>Bedrijfsmodi</v>
      </c>
      <c r="F594" s="419" t="str">
        <f t="shared" si="1"/>
        <v>Italiano</v>
      </c>
    </row>
    <row r="595" spans="1:6" x14ac:dyDescent="0.25">
      <c r="A595" s="392" t="str">
        <f>INDEX(Table_Language[#This Row],1,Language_select+1)</f>
        <v>Betriebsart</v>
      </c>
      <c r="B595" s="421" t="s">
        <v>2238</v>
      </c>
      <c r="C595" s="390" t="s">
        <v>3639</v>
      </c>
      <c r="D595" s="399" t="s">
        <v>777</v>
      </c>
      <c r="E595" s="399" t="s">
        <v>2996</v>
      </c>
      <c r="F595" s="399" t="s">
        <v>2997</v>
      </c>
    </row>
    <row r="596" spans="1:6" x14ac:dyDescent="0.25">
      <c r="A596" s="392" t="str">
        <f>INDEX(Table_Language[#This Row],1,Language_select+1)</f>
        <v>Aktive Sensoren</v>
      </c>
      <c r="B596" s="416" t="s">
        <v>2239</v>
      </c>
      <c r="C596" s="390" t="s">
        <v>3640</v>
      </c>
      <c r="D596" s="399" t="s">
        <v>777</v>
      </c>
      <c r="E596" s="399" t="s">
        <v>2996</v>
      </c>
      <c r="F596" s="399" t="s">
        <v>2997</v>
      </c>
    </row>
    <row r="597" spans="1:6" x14ac:dyDescent="0.25">
      <c r="A597" s="392" t="str">
        <f>INDEX(Table_Language[#This Row],1,Language_select+1)</f>
        <v>Aktive Aktoren</v>
      </c>
      <c r="B597" s="416" t="s">
        <v>2240</v>
      </c>
      <c r="C597" s="390" t="s">
        <v>3641</v>
      </c>
      <c r="D597" s="399" t="s">
        <v>777</v>
      </c>
      <c r="E597" s="399" t="s">
        <v>2996</v>
      </c>
      <c r="F597" s="399" t="s">
        <v>2997</v>
      </c>
    </row>
    <row r="598" spans="1:6" x14ac:dyDescent="0.25">
      <c r="A598" s="392" t="str">
        <f>INDEX(Table_Language[#This Row],1,Language_select+1)</f>
        <v>Beschreibung</v>
      </c>
      <c r="B598" s="416" t="s">
        <v>2291</v>
      </c>
      <c r="C598" s="390" t="s">
        <v>1793</v>
      </c>
      <c r="D598" s="399" t="s">
        <v>777</v>
      </c>
      <c r="E598" s="399" t="s">
        <v>2996</v>
      </c>
      <c r="F598" s="399" t="s">
        <v>2997</v>
      </c>
    </row>
    <row r="599" spans="1:6" x14ac:dyDescent="0.25">
      <c r="A599" s="392" t="str">
        <f>INDEX(Table_Language[#This Row],1,Language_select+1)</f>
        <v>Energielos</v>
      </c>
      <c r="B599" s="416" t="s">
        <v>2292</v>
      </c>
      <c r="C599" s="390" t="s">
        <v>557</v>
      </c>
      <c r="D599" s="399" t="s">
        <v>777</v>
      </c>
      <c r="E599" s="399" t="s">
        <v>2996</v>
      </c>
      <c r="F599" s="399" t="s">
        <v>2997</v>
      </c>
    </row>
    <row r="600" spans="1:6" x14ac:dyDescent="0.25">
      <c r="A600" s="392" t="str">
        <f>INDEX(Table_Language[#This Row],1,Language_select+1)</f>
        <v>Keine</v>
      </c>
      <c r="B600" s="416" t="s">
        <v>3643</v>
      </c>
      <c r="C600" s="390" t="s">
        <v>557</v>
      </c>
      <c r="D600" s="399" t="s">
        <v>777</v>
      </c>
      <c r="E600" s="399" t="s">
        <v>2996</v>
      </c>
      <c r="F600" s="399" t="s">
        <v>2997</v>
      </c>
    </row>
    <row r="601" spans="1:6" x14ac:dyDescent="0.25">
      <c r="A601" s="392" t="str">
        <f>INDEX(Table_Language[#This Row],1,Language_select+1)</f>
        <v>Produkt ist energielos, z.B. bei Transport, Aufbau, Abbau</v>
      </c>
      <c r="B601" s="416" t="s">
        <v>2293</v>
      </c>
      <c r="C601" s="390" t="s">
        <v>557</v>
      </c>
      <c r="D601" s="399" t="s">
        <v>777</v>
      </c>
      <c r="E601" s="399" t="s">
        <v>2996</v>
      </c>
      <c r="F601" s="399" t="s">
        <v>2997</v>
      </c>
    </row>
    <row r="602" spans="1:6" x14ac:dyDescent="0.25">
      <c r="A602" s="392" t="str">
        <f>INDEX(Table_Language[#This Row],1,Language_select+1)</f>
        <v>Normalbetrieb</v>
      </c>
      <c r="B602" s="416" t="s">
        <v>2294</v>
      </c>
      <c r="C602" s="390" t="s">
        <v>557</v>
      </c>
      <c r="D602" s="399" t="s">
        <v>777</v>
      </c>
      <c r="E602" s="399" t="s">
        <v>2996</v>
      </c>
      <c r="F602" s="399" t="s">
        <v>2997</v>
      </c>
    </row>
    <row r="603" spans="1:6" x14ac:dyDescent="0.25">
      <c r="A603" s="392" t="str">
        <f>INDEX(Table_Language[#This Row],1,Language_select+1)</f>
        <v>Alle außer: Zustimmtaster, …</v>
      </c>
      <c r="B603" s="416" t="s">
        <v>3642</v>
      </c>
      <c r="C603" s="390" t="s">
        <v>557</v>
      </c>
      <c r="D603" s="399" t="s">
        <v>777</v>
      </c>
      <c r="E603" s="399" t="s">
        <v>2996</v>
      </c>
      <c r="F603" s="399" t="s">
        <v>2997</v>
      </c>
    </row>
    <row r="604" spans="1:6" x14ac:dyDescent="0.25">
      <c r="A604" s="392" t="str">
        <f>INDEX(Table_Language[#This Row],1,Language_select+1)</f>
        <v>Alle</v>
      </c>
      <c r="B604" s="416" t="s">
        <v>882</v>
      </c>
      <c r="C604" s="390" t="s">
        <v>557</v>
      </c>
      <c r="D604" s="399" t="s">
        <v>777</v>
      </c>
      <c r="E604" s="399" t="s">
        <v>2996</v>
      </c>
      <c r="F604" s="399" t="s">
        <v>2997</v>
      </c>
    </row>
    <row r="605" spans="1:6" x14ac:dyDescent="0.25">
      <c r="A605" s="392" t="str">
        <f>INDEX(Table_Language[#This Row],1,Language_select+1)</f>
        <v>Produkt arbeitet in bestimmungsgemäßer Produktion</v>
      </c>
      <c r="B605" s="416" t="s">
        <v>2295</v>
      </c>
      <c r="C605" s="390" t="s">
        <v>557</v>
      </c>
      <c r="D605" s="399" t="s">
        <v>777</v>
      </c>
      <c r="E605" s="399" t="s">
        <v>2996</v>
      </c>
      <c r="F605" s="399" t="s">
        <v>2997</v>
      </c>
    </row>
    <row r="606" spans="1:6" x14ac:dyDescent="0.25">
      <c r="A606" s="392" t="str">
        <f>INDEX(Table_Language[#This Row],1,Language_select+1)</f>
        <v>Einrichten</v>
      </c>
      <c r="B606" s="416" t="s">
        <v>2299</v>
      </c>
      <c r="C606" s="390" t="s">
        <v>557</v>
      </c>
      <c r="D606" s="399" t="s">
        <v>777</v>
      </c>
      <c r="E606" s="399" t="s">
        <v>2996</v>
      </c>
      <c r="F606" s="399" t="s">
        <v>2997</v>
      </c>
    </row>
    <row r="607" spans="1:6" x14ac:dyDescent="0.25">
      <c r="A607" s="392" t="str">
        <f>INDEX(Table_Language[#This Row],1,Language_select+1)</f>
        <v>Zustimmtaster</v>
      </c>
      <c r="B607" s="416" t="s">
        <v>2296</v>
      </c>
      <c r="C607" s="390" t="s">
        <v>557</v>
      </c>
      <c r="D607" s="399" t="s">
        <v>777</v>
      </c>
      <c r="E607" s="399" t="s">
        <v>2996</v>
      </c>
      <c r="F607" s="399" t="s">
        <v>2997</v>
      </c>
    </row>
    <row r="608" spans="1:6" x14ac:dyDescent="0.25">
      <c r="A608" s="392" t="str">
        <f>INDEX(Table_Language[#This Row],1,Language_select+1)</f>
        <v>Motor X in SLS, Zylinder Y, …</v>
      </c>
      <c r="B608" s="416" t="s">
        <v>2297</v>
      </c>
      <c r="C608" s="390" t="s">
        <v>557</v>
      </c>
      <c r="D608" s="399" t="s">
        <v>777</v>
      </c>
      <c r="E608" s="399" t="s">
        <v>2996</v>
      </c>
      <c r="F608" s="399" t="s">
        <v>2997</v>
      </c>
    </row>
    <row r="609" spans="1:6" ht="26.4" x14ac:dyDescent="0.25">
      <c r="A609" s="392" t="str">
        <f>INDEX(Table_Language[#This Row],1,Language_select+1)</f>
        <v>Produkt wird eingerichtet, dazu müssen die Bewegungen X, Y und Z sicher ausgeführt werden</v>
      </c>
      <c r="B609" s="416" t="s">
        <v>2298</v>
      </c>
      <c r="C609" s="390" t="s">
        <v>557</v>
      </c>
      <c r="D609" s="399" t="s">
        <v>777</v>
      </c>
      <c r="E609" s="399" t="s">
        <v>2996</v>
      </c>
      <c r="F609" s="399" t="s">
        <v>2997</v>
      </c>
    </row>
    <row r="610" spans="1:6" ht="15.6" x14ac:dyDescent="0.25">
      <c r="A610" s="397" t="str">
        <f>INDEX(Table_Language[#This Row],1,Language_select+1)</f>
        <v>Blatt Bedienungspersonal</v>
      </c>
      <c r="B610" s="413" t="s">
        <v>3644</v>
      </c>
      <c r="C610" s="413" t="s">
        <v>3634</v>
      </c>
      <c r="D610" s="399" t="s">
        <v>777</v>
      </c>
      <c r="E610" s="414" t="s">
        <v>3635</v>
      </c>
      <c r="F610" s="399" t="s">
        <v>2997</v>
      </c>
    </row>
    <row r="611" spans="1:6" x14ac:dyDescent="0.25">
      <c r="A611" s="398" t="str">
        <f>INDEX(Table_Language[#This Row],1,Language_select+1)</f>
        <v>Bedienungspersonal</v>
      </c>
      <c r="B611" s="419" t="s">
        <v>3645</v>
      </c>
      <c r="C611" s="419" t="s">
        <v>3646</v>
      </c>
      <c r="D611" s="399" t="s">
        <v>777</v>
      </c>
      <c r="E611" s="419" t="s">
        <v>3649</v>
      </c>
      <c r="F611" s="399" t="s">
        <v>2997</v>
      </c>
    </row>
    <row r="612" spans="1:6" x14ac:dyDescent="0.25">
      <c r="A612" s="392" t="str">
        <f>INDEX(Table_Language[#This Row],1,Language_select+1)</f>
        <v>Erforderliche Qualifikation des Bedienungspersonals</v>
      </c>
      <c r="B612" s="390" t="s">
        <v>2241</v>
      </c>
      <c r="C612" s="390" t="s">
        <v>3647</v>
      </c>
      <c r="D612" s="399" t="s">
        <v>777</v>
      </c>
      <c r="E612" s="399" t="s">
        <v>3648</v>
      </c>
      <c r="F612" s="399" t="s">
        <v>2997</v>
      </c>
    </row>
    <row r="613" spans="1:6" x14ac:dyDescent="0.25">
      <c r="A613" s="392" t="str">
        <f>INDEX(Table_Language[#This Row],1,Language_select+1)</f>
        <v>Lebensphase (Untergruppe)</v>
      </c>
      <c r="B613" s="390" t="s">
        <v>2242</v>
      </c>
      <c r="C613" s="390" t="s">
        <v>557</v>
      </c>
      <c r="D613" s="399" t="s">
        <v>777</v>
      </c>
      <c r="E613" s="399" t="s">
        <v>2996</v>
      </c>
      <c r="F613" s="399" t="s">
        <v>2997</v>
      </c>
    </row>
    <row r="614" spans="1:6" x14ac:dyDescent="0.25">
      <c r="A614" s="392" t="str">
        <f>INDEX(Table_Language[#This Row],1,Language_select+1)</f>
        <v>Geschultes/ unterwiesenes Personal</v>
      </c>
      <c r="B614" s="424" t="s">
        <v>3652</v>
      </c>
      <c r="C614" s="390" t="s">
        <v>557</v>
      </c>
      <c r="D614" s="399" t="s">
        <v>777</v>
      </c>
      <c r="E614" s="399" t="s">
        <v>2996</v>
      </c>
      <c r="F614" s="399" t="s">
        <v>2997</v>
      </c>
    </row>
    <row r="615" spans="1:6" x14ac:dyDescent="0.25">
      <c r="A615" s="392" t="str">
        <f>INDEX(Table_Language[#This Row],1,Language_select+1)</f>
        <v>Fachkraft</v>
      </c>
      <c r="B615" s="368" t="s">
        <v>3653</v>
      </c>
      <c r="C615" s="390" t="s">
        <v>557</v>
      </c>
      <c r="D615" s="399" t="s">
        <v>777</v>
      </c>
      <c r="E615" s="399" t="s">
        <v>2996</v>
      </c>
      <c r="F615" s="399" t="s">
        <v>2997</v>
      </c>
    </row>
    <row r="616" spans="1:6" ht="15.6" x14ac:dyDescent="0.25">
      <c r="A616" s="397" t="str">
        <f>INDEX(Table_Language[#This Row],1,Language_select+1)</f>
        <v>Blatt genutzte Normen</v>
      </c>
      <c r="B616" s="413" t="s">
        <v>3655</v>
      </c>
      <c r="C616" s="413" t="s">
        <v>3634</v>
      </c>
      <c r="D616" s="399" t="s">
        <v>777</v>
      </c>
      <c r="E616" s="399" t="s">
        <v>2996</v>
      </c>
      <c r="F616" s="399" t="s">
        <v>2997</v>
      </c>
    </row>
    <row r="617" spans="1:6" x14ac:dyDescent="0.25">
      <c r="A617" s="398" t="str">
        <f>INDEX(Table_Language[#This Row],1,Language_select+1)</f>
        <v>benutzte Normen</v>
      </c>
      <c r="B617" s="534" t="s">
        <v>3657</v>
      </c>
      <c r="C617" s="419" t="s">
        <v>3656</v>
      </c>
      <c r="D617" s="399" t="s">
        <v>777</v>
      </c>
      <c r="E617" s="399" t="s">
        <v>2996</v>
      </c>
      <c r="F617" s="399" t="s">
        <v>2997</v>
      </c>
    </row>
    <row r="618" spans="1:6" ht="15.6" x14ac:dyDescent="0.25">
      <c r="A618" s="397" t="str">
        <f>INDEX(Table_Language[#This Row],1,Language_select+1)</f>
        <v>Blatt Risikobeurteilung</v>
      </c>
      <c r="B618" s="413" t="s">
        <v>581</v>
      </c>
      <c r="C618" s="413" t="s">
        <v>582</v>
      </c>
      <c r="D618" s="399" t="s">
        <v>777</v>
      </c>
      <c r="E618" s="414" t="s">
        <v>3108</v>
      </c>
      <c r="F618" s="399" t="s">
        <v>2997</v>
      </c>
    </row>
    <row r="619" spans="1:6" x14ac:dyDescent="0.25">
      <c r="A619" s="398" t="str">
        <f>INDEX(Table_Language[#This Row],1,Language_select+1)</f>
        <v>Risikobeurteilung</v>
      </c>
      <c r="B619" s="419" t="str">
        <f>B66</f>
        <v>Risikobeurteilung</v>
      </c>
      <c r="C619" s="419" t="str">
        <f t="shared" ref="C619:F619" si="2">C66</f>
        <v>Risk Assessment</v>
      </c>
      <c r="D619" s="419" t="str">
        <f t="shared" si="2"/>
        <v xml:space="preserve">Évaluation des risques </v>
      </c>
      <c r="E619" s="419" t="str">
        <f t="shared" si="2"/>
        <v>Risicobeoordeling</v>
      </c>
      <c r="F619" s="419" t="str">
        <f t="shared" si="2"/>
        <v>valutazione del rischio</v>
      </c>
    </row>
    <row r="620" spans="1:6" x14ac:dyDescent="0.25">
      <c r="A620" s="392" t="str">
        <f>INDEX(Table_Language[#This Row],1,Language_select+1)</f>
        <v>Grenzen d. M.</v>
      </c>
      <c r="B620" s="538" t="s">
        <v>2590</v>
      </c>
      <c r="C620" s="390" t="s">
        <v>557</v>
      </c>
      <c r="D620" s="399" t="s">
        <v>777</v>
      </c>
      <c r="E620" s="399" t="s">
        <v>2996</v>
      </c>
      <c r="F620" s="399" t="s">
        <v>2997</v>
      </c>
    </row>
    <row r="621" spans="1:6" x14ac:dyDescent="0.25">
      <c r="A621" s="392" t="str">
        <f>INDEX(Table_Language[#This Row],1,Language_select+1)</f>
        <v>Grenzen der Maschine</v>
      </c>
      <c r="B621" s="544" t="s">
        <v>2275</v>
      </c>
      <c r="C621" s="390" t="s">
        <v>557</v>
      </c>
      <c r="D621" s="399" t="s">
        <v>777</v>
      </c>
      <c r="E621" s="399" t="s">
        <v>2996</v>
      </c>
      <c r="F621" s="399" t="s">
        <v>2997</v>
      </c>
    </row>
    <row r="622" spans="1:6" x14ac:dyDescent="0.25">
      <c r="A622" s="392" t="str">
        <f>INDEX(Table_Language[#This Row],1,Language_select+1)</f>
        <v>Dokument</v>
      </c>
      <c r="B622" s="539" t="s">
        <v>2679</v>
      </c>
      <c r="C622" s="545" t="s">
        <v>557</v>
      </c>
      <c r="D622" s="549" t="s">
        <v>777</v>
      </c>
      <c r="E622" s="399" t="s">
        <v>2996</v>
      </c>
      <c r="F622" s="399" t="s">
        <v>2997</v>
      </c>
    </row>
    <row r="623" spans="1:6" x14ac:dyDescent="0.25">
      <c r="A623" s="392" t="str">
        <f>INDEX(Table_Language[#This Row],1,Language_select+1)</f>
        <v>Dokument</v>
      </c>
      <c r="B623" s="390" t="s">
        <v>2679</v>
      </c>
      <c r="C623" s="390" t="s">
        <v>557</v>
      </c>
      <c r="D623" s="399" t="s">
        <v>777</v>
      </c>
      <c r="E623" s="399" t="s">
        <v>2996</v>
      </c>
      <c r="F623" s="399" t="s">
        <v>2997</v>
      </c>
    </row>
    <row r="624" spans="1:6" x14ac:dyDescent="0.25">
      <c r="A624" s="392" t="str">
        <f>INDEX(Table_Language[#This Row],1,Language_select+1)</f>
        <v>Typ</v>
      </c>
      <c r="B624" s="390" t="s">
        <v>2224</v>
      </c>
      <c r="C624" s="390" t="s">
        <v>557</v>
      </c>
      <c r="D624" s="399" t="s">
        <v>777</v>
      </c>
      <c r="E624" s="399" t="s">
        <v>2996</v>
      </c>
      <c r="F624" s="399" t="s">
        <v>2997</v>
      </c>
    </row>
    <row r="625" spans="1:6" x14ac:dyDescent="0.25">
      <c r="A625" s="392" t="str">
        <f>INDEX(Table_Language[#This Row],1,Language_select+1)</f>
        <v>Nummer</v>
      </c>
      <c r="B625" s="390" t="s">
        <v>327</v>
      </c>
      <c r="C625" s="390" t="s">
        <v>557</v>
      </c>
      <c r="D625" s="399" t="s">
        <v>777</v>
      </c>
      <c r="E625" s="399" t="s">
        <v>2996</v>
      </c>
      <c r="F625" s="399" t="s">
        <v>2997</v>
      </c>
    </row>
    <row r="626" spans="1:6" x14ac:dyDescent="0.25">
      <c r="A626" s="392" t="str">
        <f>INDEX(Table_Language[#This Row],1,Language_select+1)</f>
        <v>Titel</v>
      </c>
      <c r="B626" s="390" t="s">
        <v>328</v>
      </c>
      <c r="C626" s="390" t="s">
        <v>557</v>
      </c>
      <c r="D626" s="399" t="s">
        <v>777</v>
      </c>
      <c r="E626" s="399" t="s">
        <v>2996</v>
      </c>
      <c r="F626" s="399" t="s">
        <v>2997</v>
      </c>
    </row>
    <row r="627" spans="1:6" x14ac:dyDescent="0.25">
      <c r="A627" s="392" t="str">
        <f>INDEX(Table_Language[#This Row],1,Language_select+1)</f>
        <v>Abschnitt</v>
      </c>
      <c r="B627" s="390" t="s">
        <v>2260</v>
      </c>
      <c r="C627" s="390" t="s">
        <v>557</v>
      </c>
      <c r="D627" s="399" t="s">
        <v>777</v>
      </c>
      <c r="E627" s="399" t="s">
        <v>2996</v>
      </c>
      <c r="F627" s="399" t="s">
        <v>2997</v>
      </c>
    </row>
    <row r="628" spans="1:6" x14ac:dyDescent="0.25">
      <c r="A628" s="392" t="str">
        <f>INDEX(Table_Language[#This Row],1,Language_select+1)</f>
        <v>Seite</v>
      </c>
      <c r="B628" s="390" t="s">
        <v>2725</v>
      </c>
      <c r="C628" s="390" t="s">
        <v>557</v>
      </c>
      <c r="D628" s="399" t="s">
        <v>777</v>
      </c>
      <c r="E628" s="399" t="s">
        <v>2996</v>
      </c>
      <c r="F628" s="399" t="s">
        <v>2997</v>
      </c>
    </row>
    <row r="629" spans="1:6" x14ac:dyDescent="0.25">
      <c r="A629" s="392" t="str">
        <f>INDEX(Table_Language[#This Row],1,Language_select+1)</f>
        <v>Inhalt</v>
      </c>
      <c r="B629" s="390" t="s">
        <v>2262</v>
      </c>
      <c r="C629" s="390" t="s">
        <v>557</v>
      </c>
      <c r="D629" s="399" t="s">
        <v>777</v>
      </c>
      <c r="E629" s="399" t="s">
        <v>2996</v>
      </c>
      <c r="F629" s="399" t="s">
        <v>2997</v>
      </c>
    </row>
    <row r="630" spans="1:6" x14ac:dyDescent="0.25">
      <c r="A630" s="392" t="str">
        <f>INDEX(Table_Language[#This Row],1,Language_select+1)</f>
        <v>Grenze</v>
      </c>
      <c r="B630" s="540" t="s">
        <v>2680</v>
      </c>
      <c r="C630" s="390" t="s">
        <v>557</v>
      </c>
      <c r="D630" s="399" t="s">
        <v>777</v>
      </c>
      <c r="E630" s="399" t="s">
        <v>2996</v>
      </c>
      <c r="F630" s="399" t="s">
        <v>2997</v>
      </c>
    </row>
    <row r="631" spans="1:6" x14ac:dyDescent="0.25">
      <c r="A631" s="392" t="str">
        <f>INDEX(Table_Language[#This Row],1,Language_select+1)</f>
        <v>Grenze</v>
      </c>
      <c r="B631" s="390" t="s">
        <v>2680</v>
      </c>
      <c r="C631" s="390" t="s">
        <v>557</v>
      </c>
      <c r="D631" s="399" t="s">
        <v>777</v>
      </c>
      <c r="E631" s="399" t="s">
        <v>2996</v>
      </c>
      <c r="F631" s="399" t="s">
        <v>2997</v>
      </c>
    </row>
    <row r="632" spans="1:6" x14ac:dyDescent="0.25">
      <c r="A632" s="392" t="str">
        <f>INDEX(Table_Language[#This Row],1,Language_select+1)</f>
        <v xml:space="preserve">bestimmungsgemäße Verwendung / vorgesehenen Bedingungen </v>
      </c>
      <c r="B632" s="390" t="s">
        <v>2081</v>
      </c>
      <c r="C632" s="390" t="s">
        <v>557</v>
      </c>
      <c r="D632" s="399" t="s">
        <v>777</v>
      </c>
      <c r="E632" s="399" t="s">
        <v>2996</v>
      </c>
      <c r="F632" s="399" t="s">
        <v>2997</v>
      </c>
    </row>
    <row r="633" spans="1:6" ht="26.4" x14ac:dyDescent="0.25">
      <c r="A633" s="392" t="str">
        <f>INDEX(Table_Language[#This Row],1,Language_select+1)</f>
        <v xml:space="preserve">vernünftigerweise vorhersehbare Fehlanwendung / vorhersehbaren ungewöhnlichen Bedingungen / Bedienungsfehler </v>
      </c>
      <c r="B633" s="390" t="s">
        <v>2082</v>
      </c>
      <c r="C633" s="390" t="s">
        <v>557</v>
      </c>
      <c r="D633" s="399" t="s">
        <v>777</v>
      </c>
      <c r="E633" s="399" t="s">
        <v>2996</v>
      </c>
      <c r="F633" s="399" t="s">
        <v>2997</v>
      </c>
    </row>
    <row r="634" spans="1:6" x14ac:dyDescent="0.25">
      <c r="A634" s="392" t="str">
        <f>INDEX(Table_Language[#This Row],1,Language_select+1)</f>
        <v>Gefährdung</v>
      </c>
      <c r="B634" s="541" t="s">
        <v>2487</v>
      </c>
      <c r="C634" s="390" t="s">
        <v>557</v>
      </c>
      <c r="D634" s="399" t="s">
        <v>777</v>
      </c>
      <c r="E634" s="399" t="s">
        <v>2996</v>
      </c>
      <c r="F634" s="399" t="s">
        <v>2997</v>
      </c>
    </row>
    <row r="635" spans="1:6" x14ac:dyDescent="0.25">
      <c r="A635" s="392" t="str">
        <f>INDEX(Table_Language[#This Row],1,Language_select+1)</f>
        <v>Gefährdung</v>
      </c>
      <c r="B635" s="390" t="s">
        <v>2487</v>
      </c>
      <c r="C635" s="390" t="s">
        <v>557</v>
      </c>
      <c r="D635" s="399" t="s">
        <v>777</v>
      </c>
      <c r="E635" s="399" t="s">
        <v>2996</v>
      </c>
      <c r="F635" s="399" t="s">
        <v>2997</v>
      </c>
    </row>
    <row r="636" spans="1:6" x14ac:dyDescent="0.25">
      <c r="A636" s="392" t="str">
        <f>INDEX(Table_Language[#This Row],1,Language_select+1)</f>
        <v>nach 12100</v>
      </c>
      <c r="B636" s="542" t="s">
        <v>2593</v>
      </c>
      <c r="C636" s="390" t="s">
        <v>557</v>
      </c>
      <c r="D636" s="399" t="s">
        <v>777</v>
      </c>
      <c r="E636" s="399" t="s">
        <v>2996</v>
      </c>
      <c r="F636" s="399" t="s">
        <v>2997</v>
      </c>
    </row>
    <row r="637" spans="1:6" x14ac:dyDescent="0.25">
      <c r="A637" s="392" t="str">
        <f>INDEX(Table_Language[#This Row],1,Language_select+1)</f>
        <v>Einordnung in Gefährdungen nach EN ISO 12100 Tabelle B.1</v>
      </c>
      <c r="B637" s="390" t="s">
        <v>2287</v>
      </c>
      <c r="C637" s="390" t="s">
        <v>557</v>
      </c>
      <c r="D637" s="399" t="s">
        <v>777</v>
      </c>
      <c r="E637" s="399" t="s">
        <v>2996</v>
      </c>
      <c r="F637" s="399" t="s">
        <v>2997</v>
      </c>
    </row>
    <row r="638" spans="1:6" x14ac:dyDescent="0.25">
      <c r="A638" s="392" t="str">
        <f>INDEX(Table_Language[#This Row],1,Language_select+1)</f>
        <v>Gruppe</v>
      </c>
      <c r="B638" s="390" t="s">
        <v>2285</v>
      </c>
      <c r="C638" s="390" t="s">
        <v>557</v>
      </c>
      <c r="D638" s="399" t="s">
        <v>777</v>
      </c>
      <c r="E638" s="399" t="s">
        <v>2996</v>
      </c>
      <c r="F638" s="399" t="s">
        <v>2997</v>
      </c>
    </row>
    <row r="639" spans="1:6" x14ac:dyDescent="0.25">
      <c r="A639" s="392" t="str">
        <f>INDEX(Table_Language[#This Row],1,Language_select+1)</f>
        <v>Beschreibung d. G.</v>
      </c>
      <c r="B639" s="543" t="s">
        <v>2595</v>
      </c>
      <c r="C639" s="390" t="s">
        <v>557</v>
      </c>
      <c r="D639" s="399" t="s">
        <v>777</v>
      </c>
      <c r="E639" s="399" t="s">
        <v>2996</v>
      </c>
      <c r="F639" s="399" t="s">
        <v>2997</v>
      </c>
    </row>
    <row r="640" spans="1:6" x14ac:dyDescent="0.25">
      <c r="A640" s="392" t="str">
        <f>INDEX(Table_Language[#This Row],1,Language_select+1)</f>
        <v>Beschreibung der Gefährdung</v>
      </c>
      <c r="B640" s="390" t="s">
        <v>2603</v>
      </c>
      <c r="C640" s="390" t="s">
        <v>557</v>
      </c>
      <c r="D640" s="399" t="s">
        <v>777</v>
      </c>
      <c r="E640" s="399" t="s">
        <v>2996</v>
      </c>
      <c r="F640" s="399" t="s">
        <v>2997</v>
      </c>
    </row>
    <row r="641" spans="1:6" x14ac:dyDescent="0.25">
      <c r="A641" s="392" t="str">
        <f>INDEX(Table_Language[#This Row],1,Language_select+1)</f>
        <v>Gefährdung</v>
      </c>
      <c r="B641" s="542" t="s">
        <v>2487</v>
      </c>
      <c r="C641" s="390" t="s">
        <v>557</v>
      </c>
      <c r="D641" s="399" t="s">
        <v>777</v>
      </c>
      <c r="E641" s="399" t="s">
        <v>2996</v>
      </c>
      <c r="F641" s="399" t="s">
        <v>2997</v>
      </c>
    </row>
    <row r="642" spans="1:6" x14ac:dyDescent="0.25">
      <c r="A642" s="392" t="str">
        <f>INDEX(Table_Language[#This Row],1,Language_select+1)</f>
        <v>Gefährdung</v>
      </c>
      <c r="B642" s="390" t="s">
        <v>2487</v>
      </c>
      <c r="C642" s="390" t="s">
        <v>557</v>
      </c>
      <c r="D642" s="399" t="s">
        <v>777</v>
      </c>
      <c r="E642" s="399" t="s">
        <v>2996</v>
      </c>
      <c r="F642" s="399" t="s">
        <v>2997</v>
      </c>
    </row>
    <row r="643" spans="1:6" x14ac:dyDescent="0.25">
      <c r="A643" s="392" t="str">
        <f>INDEX(Table_Language[#This Row],1,Language_select+1)</f>
        <v>Abbildung</v>
      </c>
      <c r="B643" s="390" t="s">
        <v>2636</v>
      </c>
      <c r="C643" s="390" t="s">
        <v>557</v>
      </c>
      <c r="D643" s="399" t="s">
        <v>777</v>
      </c>
      <c r="E643" s="399" t="s">
        <v>2996</v>
      </c>
      <c r="F643" s="399" t="s">
        <v>2997</v>
      </c>
    </row>
    <row r="644" spans="1:6" x14ac:dyDescent="0.25">
      <c r="A644" s="392" t="str">
        <f>INDEX(Table_Language[#This Row],1,Language_select+1)</f>
        <v>Lebensphasen</v>
      </c>
      <c r="B644" s="545" t="s">
        <v>550</v>
      </c>
      <c r="C644" s="390" t="s">
        <v>557</v>
      </c>
      <c r="D644" s="399" t="s">
        <v>777</v>
      </c>
      <c r="E644" s="399" t="s">
        <v>2996</v>
      </c>
      <c r="F644" s="399" t="s">
        <v>2997</v>
      </c>
    </row>
    <row r="645" spans="1:6" x14ac:dyDescent="0.25">
      <c r="A645" s="392" t="str">
        <f>INDEX(Table_Language[#This Row],1,Language_select+1)</f>
        <v>Lebensphasen</v>
      </c>
      <c r="B645" s="390" t="s">
        <v>550</v>
      </c>
      <c r="C645" s="390" t="s">
        <v>557</v>
      </c>
      <c r="D645" s="399" t="s">
        <v>777</v>
      </c>
      <c r="E645" s="399" t="s">
        <v>2996</v>
      </c>
      <c r="F645" s="399" t="s">
        <v>2997</v>
      </c>
    </row>
    <row r="646" spans="1:6" x14ac:dyDescent="0.25">
      <c r="A646" s="392" t="str">
        <f>INDEX(Table_Language[#This Row],1,Language_select+1)</f>
        <v>Betriebsart</v>
      </c>
      <c r="B646" s="544" t="s">
        <v>2238</v>
      </c>
      <c r="C646" s="390" t="s">
        <v>557</v>
      </c>
      <c r="D646" s="399" t="s">
        <v>777</v>
      </c>
      <c r="E646" s="399" t="s">
        <v>2996</v>
      </c>
      <c r="F646" s="399" t="s">
        <v>2997</v>
      </c>
    </row>
    <row r="647" spans="1:6" x14ac:dyDescent="0.25">
      <c r="A647" s="392" t="str">
        <f>INDEX(Table_Language[#This Row],1,Language_select+1)</f>
        <v>Montage</v>
      </c>
      <c r="B647" s="544" t="s">
        <v>2651</v>
      </c>
      <c r="C647" s="390" t="s">
        <v>557</v>
      </c>
      <c r="D647" s="399" t="s">
        <v>777</v>
      </c>
      <c r="E647" s="399" t="s">
        <v>2996</v>
      </c>
      <c r="F647" s="399" t="s">
        <v>2997</v>
      </c>
    </row>
    <row r="648" spans="1:6" x14ac:dyDescent="0.25">
      <c r="A648" s="392" t="str">
        <f>INDEX(Table_Language[#This Row],1,Language_select+1)</f>
        <v>Installation</v>
      </c>
      <c r="B648" s="544" t="s">
        <v>2652</v>
      </c>
      <c r="C648" s="390" t="s">
        <v>557</v>
      </c>
      <c r="D648" s="399" t="s">
        <v>777</v>
      </c>
      <c r="E648" s="399" t="s">
        <v>2996</v>
      </c>
      <c r="F648" s="399" t="s">
        <v>2997</v>
      </c>
    </row>
    <row r="649" spans="1:6" x14ac:dyDescent="0.25">
      <c r="A649" s="392" t="str">
        <f>INDEX(Table_Language[#This Row],1,Language_select+1)</f>
        <v>Einrichtung</v>
      </c>
      <c r="B649" s="544" t="s">
        <v>2653</v>
      </c>
      <c r="C649" s="390" t="s">
        <v>557</v>
      </c>
      <c r="D649" s="399" t="s">
        <v>777</v>
      </c>
      <c r="E649" s="399" t="s">
        <v>2996</v>
      </c>
      <c r="F649" s="399" t="s">
        <v>2997</v>
      </c>
    </row>
    <row r="650" spans="1:6" x14ac:dyDescent="0.25">
      <c r="A650" s="392" t="str">
        <f>INDEX(Table_Language[#This Row],1,Language_select+1)</f>
        <v>Wartung</v>
      </c>
      <c r="B650" s="544" t="s">
        <v>285</v>
      </c>
      <c r="C650" s="390" t="s">
        <v>557</v>
      </c>
      <c r="D650" s="399" t="s">
        <v>777</v>
      </c>
      <c r="E650" s="399" t="s">
        <v>2996</v>
      </c>
      <c r="F650" s="399" t="s">
        <v>2997</v>
      </c>
    </row>
    <row r="651" spans="1:6" x14ac:dyDescent="0.25">
      <c r="A651" s="392" t="str">
        <f>INDEX(Table_Language[#This Row],1,Language_select+1)</f>
        <v>Reinigung</v>
      </c>
      <c r="B651" s="544" t="s">
        <v>286</v>
      </c>
      <c r="C651" s="390" t="s">
        <v>557</v>
      </c>
      <c r="D651" s="399" t="s">
        <v>777</v>
      </c>
      <c r="E651" s="399" t="s">
        <v>2996</v>
      </c>
      <c r="F651" s="399" t="s">
        <v>2997</v>
      </c>
    </row>
    <row r="652" spans="1:6" x14ac:dyDescent="0.25">
      <c r="A652" s="392" t="str">
        <f>INDEX(Table_Language[#This Row],1,Language_select+1)</f>
        <v>Reparatur</v>
      </c>
      <c r="B652" s="544" t="s">
        <v>2655</v>
      </c>
      <c r="C652" s="390" t="s">
        <v>557</v>
      </c>
      <c r="D652" s="399" t="s">
        <v>777</v>
      </c>
      <c r="E652" s="399" t="s">
        <v>2996</v>
      </c>
      <c r="F652" s="399" t="s">
        <v>2997</v>
      </c>
    </row>
    <row r="653" spans="1:6" x14ac:dyDescent="0.25">
      <c r="A653" s="392" t="str">
        <f>INDEX(Table_Language[#This Row],1,Language_select+1)</f>
        <v>außer Betrieb setzen</v>
      </c>
      <c r="B653" s="544" t="s">
        <v>2658</v>
      </c>
      <c r="C653" s="390" t="s">
        <v>557</v>
      </c>
      <c r="D653" s="399" t="s">
        <v>777</v>
      </c>
      <c r="E653" s="399" t="s">
        <v>2996</v>
      </c>
      <c r="F653" s="399" t="s">
        <v>2997</v>
      </c>
    </row>
    <row r="654" spans="1:6" x14ac:dyDescent="0.25">
      <c r="A654" s="392" t="str">
        <f>INDEX(Table_Language[#This Row],1,Language_select+1)</f>
        <v>Demontage</v>
      </c>
      <c r="B654" s="544" t="s">
        <v>2659</v>
      </c>
      <c r="C654" s="390" t="s">
        <v>557</v>
      </c>
      <c r="D654" s="399" t="s">
        <v>777</v>
      </c>
      <c r="E654" s="399" t="s">
        <v>2996</v>
      </c>
      <c r="F654" s="399" t="s">
        <v>2997</v>
      </c>
    </row>
    <row r="655" spans="1:6" x14ac:dyDescent="0.25">
      <c r="A655" s="392" t="str">
        <f>INDEX(Table_Language[#This Row],1,Language_select+1)</f>
        <v>Entsorgung</v>
      </c>
      <c r="B655" s="544" t="s">
        <v>2660</v>
      </c>
      <c r="C655" s="390" t="s">
        <v>557</v>
      </c>
      <c r="D655" s="399" t="s">
        <v>777</v>
      </c>
      <c r="E655" s="399" t="s">
        <v>2996</v>
      </c>
      <c r="F655" s="399" t="s">
        <v>2997</v>
      </c>
    </row>
    <row r="656" spans="1:6" x14ac:dyDescent="0.25">
      <c r="A656" s="392" t="str">
        <f>INDEX(Table_Language[#This Row],1,Language_select+1)</f>
        <v>Risikoeinschätzung</v>
      </c>
      <c r="B656" s="547" t="str">
        <f>B35</f>
        <v>Risikoeinschätzung</v>
      </c>
      <c r="C656" s="544" t="str">
        <f t="shared" ref="C656:F656" si="3">C35</f>
        <v>Risk Assessment</v>
      </c>
      <c r="D656" s="399" t="s">
        <v>777</v>
      </c>
      <c r="E656" s="544" t="str">
        <f t="shared" si="3"/>
        <v>Risicobeoordeling</v>
      </c>
      <c r="F656" s="544" t="str">
        <f t="shared" si="3"/>
        <v>Italiano</v>
      </c>
    </row>
    <row r="657" spans="1:6" x14ac:dyDescent="0.25">
      <c r="A657" s="392" t="str">
        <f>INDEX(Table_Language[#This Row],1,Language_select+1)</f>
        <v>MIL STD 882e</v>
      </c>
      <c r="B657" s="546" t="s">
        <v>2709</v>
      </c>
      <c r="C657" s="544" t="s">
        <v>557</v>
      </c>
      <c r="D657" s="399" t="s">
        <v>777</v>
      </c>
      <c r="E657" s="399" t="s">
        <v>2996</v>
      </c>
      <c r="F657" s="399" t="s">
        <v>2997</v>
      </c>
    </row>
    <row r="658" spans="1:6" x14ac:dyDescent="0.25">
      <c r="A658" s="392" t="str">
        <f>INDEX(Table_Language[#This Row],1,Language_select+1)</f>
        <v>MIL STD 882e</v>
      </c>
      <c r="B658" s="544" t="s">
        <v>2709</v>
      </c>
      <c r="C658" s="544" t="s">
        <v>557</v>
      </c>
      <c r="D658" s="399" t="s">
        <v>777</v>
      </c>
      <c r="E658" s="399" t="s">
        <v>2996</v>
      </c>
      <c r="F658" s="399" t="s">
        <v>2997</v>
      </c>
    </row>
    <row r="659" spans="1:6" x14ac:dyDescent="0.25">
      <c r="A659" s="392" t="str">
        <f>INDEX(Table_Language[#This Row],1,Language_select+1)</f>
        <v>Severity</v>
      </c>
      <c r="B659" s="390" t="s">
        <v>2710</v>
      </c>
      <c r="C659" s="544" t="s">
        <v>557</v>
      </c>
      <c r="D659" s="399" t="s">
        <v>777</v>
      </c>
      <c r="E659" s="399" t="s">
        <v>2996</v>
      </c>
      <c r="F659" s="399" t="s">
        <v>2997</v>
      </c>
    </row>
    <row r="660" spans="1:6" x14ac:dyDescent="0.25">
      <c r="A660" s="392" t="str">
        <f>INDEX(Table_Language[#This Row],1,Language_select+1)</f>
        <v>Probability</v>
      </c>
      <c r="B660" s="390" t="s">
        <v>2711</v>
      </c>
      <c r="C660" s="544" t="s">
        <v>557</v>
      </c>
      <c r="D660" s="399" t="s">
        <v>777</v>
      </c>
      <c r="E660" s="399" t="s">
        <v>2996</v>
      </c>
      <c r="F660" s="399" t="s">
        <v>2997</v>
      </c>
    </row>
    <row r="661" spans="1:6" x14ac:dyDescent="0.25">
      <c r="A661" s="392" t="str">
        <f>INDEX(Table_Language[#This Row],1,Language_select+1)</f>
        <v>Begründung</v>
      </c>
      <c r="B661" s="390" t="s">
        <v>2717</v>
      </c>
      <c r="C661" s="544" t="s">
        <v>557</v>
      </c>
      <c r="D661" s="399" t="s">
        <v>777</v>
      </c>
      <c r="E661" s="399" t="s">
        <v>2996</v>
      </c>
      <c r="F661" s="399" t="s">
        <v>2997</v>
      </c>
    </row>
    <row r="662" spans="1:6" x14ac:dyDescent="0.25">
      <c r="A662" s="392" t="str">
        <f>INDEX(Table_Language[#This Row],1,Language_select+1)</f>
        <v>Risikominimierung</v>
      </c>
      <c r="B662" s="548" t="s">
        <v>181</v>
      </c>
      <c r="C662" s="544" t="s">
        <v>557</v>
      </c>
      <c r="D662" s="399" t="s">
        <v>777</v>
      </c>
      <c r="E662" s="399" t="s">
        <v>2996</v>
      </c>
      <c r="F662" s="399" t="s">
        <v>2997</v>
      </c>
    </row>
    <row r="663" spans="1:6" x14ac:dyDescent="0.25">
      <c r="A663" s="392" t="str">
        <f>INDEX(Table_Language[#This Row],1,Language_select+1)</f>
        <v>Lösung</v>
      </c>
      <c r="B663" s="550" t="s">
        <v>2690</v>
      </c>
      <c r="C663" s="544" t="s">
        <v>557</v>
      </c>
      <c r="D663" s="399" t="s">
        <v>777</v>
      </c>
      <c r="E663" s="399" t="s">
        <v>2996</v>
      </c>
      <c r="F663" s="399" t="s">
        <v>2997</v>
      </c>
    </row>
    <row r="664" spans="1:6" x14ac:dyDescent="0.25">
      <c r="A664" s="392" t="str">
        <f>INDEX(Table_Language[#This Row],1,Language_select+1)</f>
        <v xml:space="preserve">Wahl der angemessensten Lösungen </v>
      </c>
      <c r="B664" s="390" t="s">
        <v>2689</v>
      </c>
      <c r="C664" s="544" t="s">
        <v>557</v>
      </c>
      <c r="D664" s="399" t="s">
        <v>777</v>
      </c>
      <c r="E664" s="399" t="s">
        <v>2996</v>
      </c>
      <c r="F664" s="399" t="s">
        <v>2997</v>
      </c>
    </row>
    <row r="665" spans="1:6" x14ac:dyDescent="0.25">
      <c r="A665" s="392" t="str">
        <f>INDEX(Table_Language[#This Row],1,Language_select+1)</f>
        <v>inhärent sicher</v>
      </c>
      <c r="B665" s="551" t="s">
        <v>2661</v>
      </c>
      <c r="C665" s="544" t="s">
        <v>557</v>
      </c>
      <c r="D665" s="399" t="s">
        <v>777</v>
      </c>
      <c r="E665" s="399" t="s">
        <v>2996</v>
      </c>
      <c r="F665" s="399" t="s">
        <v>2997</v>
      </c>
    </row>
    <row r="666" spans="1:6" x14ac:dyDescent="0.25">
      <c r="A666" s="392" t="str">
        <f>INDEX(Table_Language[#This Row],1,Language_select+1)</f>
        <v>Schutzmaßnahmen</v>
      </c>
      <c r="B666" s="552" t="s">
        <v>2662</v>
      </c>
      <c r="C666" s="544" t="s">
        <v>557</v>
      </c>
      <c r="D666" s="399" t="s">
        <v>777</v>
      </c>
      <c r="E666" s="399" t="s">
        <v>2996</v>
      </c>
      <c r="F666" s="399" t="s">
        <v>2997</v>
      </c>
    </row>
    <row r="667" spans="1:6" ht="13.2" customHeight="1" x14ac:dyDescent="0.25">
      <c r="A667" s="392" t="str">
        <f>INDEX(Table_Language[#This Row],1,Language_select+1)</f>
        <v>feststehende tr. Schutzeinrichtung</v>
      </c>
      <c r="B667" s="390" t="s">
        <v>2667</v>
      </c>
      <c r="C667" s="544" t="s">
        <v>557</v>
      </c>
      <c r="D667" s="399" t="s">
        <v>777</v>
      </c>
      <c r="E667" s="399" t="s">
        <v>2996</v>
      </c>
      <c r="F667" s="399" t="s">
        <v>2997</v>
      </c>
    </row>
    <row r="668" spans="1:6" ht="13.2" customHeight="1" x14ac:dyDescent="0.25">
      <c r="A668" s="392" t="str">
        <f>INDEX(Table_Language[#This Row],1,Language_select+1)</f>
        <v>verstellbare tr. Schutzeinrichtung</v>
      </c>
      <c r="B668" s="390" t="s">
        <v>2668</v>
      </c>
      <c r="C668" s="544" t="s">
        <v>557</v>
      </c>
      <c r="D668" s="399" t="s">
        <v>777</v>
      </c>
      <c r="E668" s="399" t="s">
        <v>2996</v>
      </c>
      <c r="F668" s="399" t="s">
        <v>2997</v>
      </c>
    </row>
    <row r="669" spans="1:6" ht="13.2" customHeight="1" x14ac:dyDescent="0.25">
      <c r="A669" s="392" t="str">
        <f>INDEX(Table_Language[#This Row],1,Language_select+1)</f>
        <v>bewegliche tr. Schutzeinrichtung</v>
      </c>
      <c r="B669" s="390" t="s">
        <v>2669</v>
      </c>
      <c r="C669" s="544" t="s">
        <v>557</v>
      </c>
      <c r="D669" s="399" t="s">
        <v>777</v>
      </c>
      <c r="E669" s="399" t="s">
        <v>2996</v>
      </c>
      <c r="F669" s="399" t="s">
        <v>2997</v>
      </c>
    </row>
    <row r="670" spans="1:6" ht="13.2" customHeight="1" x14ac:dyDescent="0.25">
      <c r="A670" s="392" t="str">
        <f>INDEX(Table_Language[#This Row],1,Language_select+1)</f>
        <v>nichttrennende Schutzeinrichtung</v>
      </c>
      <c r="B670" s="390" t="s">
        <v>2665</v>
      </c>
      <c r="C670" s="544" t="s">
        <v>557</v>
      </c>
      <c r="D670" s="399" t="s">
        <v>777</v>
      </c>
      <c r="E670" s="399" t="s">
        <v>2996</v>
      </c>
      <c r="F670" s="399" t="s">
        <v>2997</v>
      </c>
    </row>
    <row r="671" spans="1:6" x14ac:dyDescent="0.25">
      <c r="A671" s="392" t="str">
        <f>INDEX(Table_Language[#This Row],1,Language_select+1)</f>
        <v>Informationen</v>
      </c>
      <c r="B671" s="553" t="s">
        <v>2674</v>
      </c>
      <c r="C671" s="544" t="s">
        <v>557</v>
      </c>
      <c r="D671" s="399" t="s">
        <v>777</v>
      </c>
      <c r="E671" s="399" t="s">
        <v>2996</v>
      </c>
      <c r="F671" s="399" t="s">
        <v>2997</v>
      </c>
    </row>
    <row r="672" spans="1:6" x14ac:dyDescent="0.25">
      <c r="A672" s="392" t="str">
        <f>INDEX(Table_Language[#This Row],1,Language_select+1)</f>
        <v>an der Maschine</v>
      </c>
      <c r="B672" s="390" t="s">
        <v>2675</v>
      </c>
      <c r="C672" s="544" t="s">
        <v>557</v>
      </c>
      <c r="D672" s="399" t="s">
        <v>777</v>
      </c>
      <c r="E672" s="399" t="s">
        <v>2996</v>
      </c>
      <c r="F672" s="399" t="s">
        <v>2997</v>
      </c>
    </row>
    <row r="673" spans="1:6" x14ac:dyDescent="0.25">
      <c r="A673" s="392" t="str">
        <f>INDEX(Table_Language[#This Row],1,Language_select+1)</f>
        <v>Betriebsanleitung</v>
      </c>
      <c r="B673" s="390" t="s">
        <v>260</v>
      </c>
      <c r="C673" s="544" t="s">
        <v>557</v>
      </c>
      <c r="D673" s="399" t="s">
        <v>777</v>
      </c>
      <c r="E673" s="399" t="s">
        <v>2996</v>
      </c>
      <c r="F673" s="399" t="s">
        <v>2997</v>
      </c>
    </row>
    <row r="674" spans="1:6" x14ac:dyDescent="0.25">
      <c r="A674" s="392" t="str">
        <f>INDEX(Table_Language[#This Row],1,Language_select+1)</f>
        <v>Anderers</v>
      </c>
      <c r="B674" s="390" t="s">
        <v>2676</v>
      </c>
      <c r="C674" s="544" t="s">
        <v>557</v>
      </c>
      <c r="D674" s="399" t="s">
        <v>777</v>
      </c>
      <c r="E674" s="399" t="s">
        <v>2996</v>
      </c>
      <c r="F674" s="399" t="s">
        <v>2997</v>
      </c>
    </row>
    <row r="675" spans="1:6" x14ac:dyDescent="0.25">
      <c r="A675" s="392" t="str">
        <f>INDEX(Table_Language[#This Row],1,Language_select+1)</f>
        <v>Beschreibung d. R.</v>
      </c>
      <c r="B675" s="552" t="s">
        <v>2701</v>
      </c>
      <c r="C675" s="544" t="s">
        <v>557</v>
      </c>
      <c r="D675" s="399" t="s">
        <v>777</v>
      </c>
      <c r="E675" s="399" t="s">
        <v>2996</v>
      </c>
      <c r="F675" s="399" t="s">
        <v>2997</v>
      </c>
    </row>
    <row r="676" spans="1:6" x14ac:dyDescent="0.25">
      <c r="A676" s="392" t="str">
        <f>INDEX(Table_Language[#This Row],1,Language_select+1)</f>
        <v>Beschreibung der Risikominderung</v>
      </c>
      <c r="B676" s="390" t="s">
        <v>323</v>
      </c>
      <c r="C676" s="544" t="s">
        <v>557</v>
      </c>
      <c r="D676" s="399" t="s">
        <v>777</v>
      </c>
      <c r="E676" s="399" t="s">
        <v>2996</v>
      </c>
      <c r="F676" s="399" t="s">
        <v>2997</v>
      </c>
    </row>
    <row r="677" spans="1:6" ht="39.6" x14ac:dyDescent="0.25">
      <c r="A677" s="392" t="str">
        <f>INDEX(Table_Language[#This Row],1,Language_select+1)</f>
        <v>Name der Sicherheitsfunktion 
(bei beweglich trennender oder nicht trennender Schutzeinrichtung)</v>
      </c>
      <c r="B677" s="390" t="s">
        <v>2698</v>
      </c>
      <c r="C677" s="544" t="s">
        <v>557</v>
      </c>
      <c r="D677" s="399" t="s">
        <v>777</v>
      </c>
      <c r="E677" s="399" t="s">
        <v>2996</v>
      </c>
      <c r="F677" s="399" t="s">
        <v>2997</v>
      </c>
    </row>
    <row r="678" spans="1:6" x14ac:dyDescent="0.25">
      <c r="A678" s="392" t="str">
        <f>INDEX(Table_Language[#This Row],1,Language_select+1)</f>
        <v>Prüfung / Prüfmethode / Prüfergebnis / Dokument</v>
      </c>
      <c r="B678" s="390" t="s">
        <v>2648</v>
      </c>
      <c r="C678" s="544" t="s">
        <v>557</v>
      </c>
      <c r="D678" s="399" t="s">
        <v>777</v>
      </c>
      <c r="E678" s="399" t="s">
        <v>2996</v>
      </c>
      <c r="F678" s="399" t="s">
        <v>2997</v>
      </c>
    </row>
    <row r="679" spans="1:6" x14ac:dyDescent="0.25">
      <c r="A679" s="392" t="str">
        <f>INDEX(Table_Language[#This Row],1,Language_select+1)</f>
        <v>Abbildung</v>
      </c>
      <c r="B679" s="390" t="s">
        <v>2636</v>
      </c>
      <c r="C679" s="544" t="s">
        <v>557</v>
      </c>
      <c r="D679" s="399" t="s">
        <v>777</v>
      </c>
      <c r="E679" s="399" t="s">
        <v>2996</v>
      </c>
      <c r="F679" s="399" t="s">
        <v>2997</v>
      </c>
    </row>
    <row r="680" spans="1:6" x14ac:dyDescent="0.25">
      <c r="A680" s="392" t="str">
        <f>INDEX(Table_Language[#This Row],1,Language_select+1)</f>
        <v>Risiko im Nachhinein</v>
      </c>
      <c r="B680" s="555" t="s">
        <v>2624</v>
      </c>
      <c r="C680" s="544" t="s">
        <v>557</v>
      </c>
      <c r="D680" s="399" t="s">
        <v>777</v>
      </c>
      <c r="E680" s="399" t="s">
        <v>2996</v>
      </c>
      <c r="F680" s="399" t="s">
        <v>2997</v>
      </c>
    </row>
    <row r="681" spans="1:6" x14ac:dyDescent="0.25">
      <c r="A681" s="392" t="str">
        <f>INDEX(Table_Language[#This Row],1,Language_select+1)</f>
        <v>Risiko im Nachhinein</v>
      </c>
      <c r="B681" s="390" t="s">
        <v>2624</v>
      </c>
      <c r="C681" s="544" t="s">
        <v>557</v>
      </c>
      <c r="D681" s="399" t="s">
        <v>777</v>
      </c>
      <c r="E681" s="399" t="s">
        <v>2996</v>
      </c>
      <c r="F681" s="399" t="s">
        <v>2997</v>
      </c>
    </row>
    <row r="682" spans="1:6" x14ac:dyDescent="0.25">
      <c r="A682" s="392" t="str">
        <f>INDEX(Table_Language[#This Row],1,Language_select+1)</f>
        <v>Risikobewertung</v>
      </c>
      <c r="B682" s="556" t="s">
        <v>2629</v>
      </c>
      <c r="C682" s="544" t="s">
        <v>557</v>
      </c>
      <c r="D682" s="399" t="s">
        <v>777</v>
      </c>
      <c r="E682" s="399" t="s">
        <v>2996</v>
      </c>
      <c r="F682" s="399" t="s">
        <v>2997</v>
      </c>
    </row>
    <row r="683" spans="1:6" x14ac:dyDescent="0.25">
      <c r="A683" s="392" t="str">
        <f>INDEX(Table_Language[#This Row],1,Language_select+1)</f>
        <v>Risikobewertung</v>
      </c>
      <c r="B683" s="390" t="s">
        <v>2629</v>
      </c>
      <c r="C683" s="544" t="s">
        <v>557</v>
      </c>
      <c r="D683" s="399" t="s">
        <v>777</v>
      </c>
      <c r="E683" s="399" t="s">
        <v>2996</v>
      </c>
      <c r="F683" s="399" t="s">
        <v>2997</v>
      </c>
    </row>
    <row r="684" spans="1:6" x14ac:dyDescent="0.25">
      <c r="A684" s="392" t="str">
        <f>INDEX(Table_Language[#This Row],1,Language_select+1)</f>
        <v>Maßnahme ist umgesetzt?</v>
      </c>
      <c r="B684" s="390" t="s">
        <v>2631</v>
      </c>
      <c r="C684" s="544" t="s">
        <v>557</v>
      </c>
      <c r="D684" s="399" t="s">
        <v>777</v>
      </c>
      <c r="E684" s="399" t="s">
        <v>2996</v>
      </c>
      <c r="F684" s="399" t="s">
        <v>2997</v>
      </c>
    </row>
    <row r="685" spans="1:6" x14ac:dyDescent="0.25">
      <c r="A685" s="392" t="str">
        <f>INDEX(Table_Language[#This Row],1,Language_select+1)</f>
        <v>Anmerkungen</v>
      </c>
      <c r="B685" s="557" t="s">
        <v>2704</v>
      </c>
      <c r="C685" s="544" t="s">
        <v>557</v>
      </c>
      <c r="D685" s="399" t="s">
        <v>777</v>
      </c>
      <c r="E685" s="399" t="s">
        <v>2996</v>
      </c>
      <c r="F685" s="399" t="s">
        <v>2997</v>
      </c>
    </row>
    <row r="686" spans="1:6" x14ac:dyDescent="0.25">
      <c r="A686" s="392" t="str">
        <f>INDEX(Table_Language[#This Row],1,Language_select+1)</f>
        <v>Anmerkungen</v>
      </c>
      <c r="B686" s="390" t="s">
        <v>2704</v>
      </c>
      <c r="C686" s="544" t="s">
        <v>557</v>
      </c>
      <c r="D686" s="399" t="s">
        <v>777</v>
      </c>
      <c r="E686" s="399" t="s">
        <v>2996</v>
      </c>
      <c r="F686" s="399" t="s">
        <v>2997</v>
      </c>
    </row>
    <row r="687" spans="1:6" ht="17.399999999999999" x14ac:dyDescent="0.25">
      <c r="A687" s="391" t="str">
        <f>INDEX(Table_Language[#This Row],1,Language_select+1)</f>
        <v>Blatt B-Normen</v>
      </c>
      <c r="B687" s="394" t="s">
        <v>3664</v>
      </c>
      <c r="C687" s="394" t="s">
        <v>3665</v>
      </c>
      <c r="D687" s="399" t="s">
        <v>777</v>
      </c>
      <c r="E687" s="400" t="s">
        <v>3666</v>
      </c>
      <c r="F687" s="399" t="s">
        <v>2997</v>
      </c>
    </row>
    <row r="688" spans="1:6" x14ac:dyDescent="0.25">
      <c r="A688" s="398" t="str">
        <f>INDEX(Table_Language[#This Row],1,Language_select+1)</f>
        <v>B-Normen</v>
      </c>
      <c r="B688" s="419" t="str">
        <f>B67</f>
        <v>B-Normen</v>
      </c>
      <c r="C688" s="419" t="str">
        <f t="shared" ref="C688:F688" si="4">C67</f>
        <v>B-Standards</v>
      </c>
      <c r="D688" s="419" t="str">
        <f t="shared" si="4"/>
        <v>B-Norme</v>
      </c>
      <c r="E688" s="419" t="str">
        <f t="shared" si="4"/>
        <v>B-Norm</v>
      </c>
      <c r="F688" s="419" t="str">
        <f t="shared" si="4"/>
        <v>B-Normen</v>
      </c>
    </row>
    <row r="689" spans="1:6" x14ac:dyDescent="0.25">
      <c r="A689" s="392" t="str">
        <f>INDEX(Table_Language[#This Row],1,Language_select+1)</f>
        <v>Stand EU-Amtsblatt:</v>
      </c>
      <c r="B689" s="390" t="s">
        <v>3663</v>
      </c>
      <c r="C689" s="390" t="s">
        <v>557</v>
      </c>
      <c r="D689" s="399" t="s">
        <v>777</v>
      </c>
      <c r="E689" s="399" t="s">
        <v>2996</v>
      </c>
      <c r="F689" s="399" t="s">
        <v>2997</v>
      </c>
    </row>
    <row r="690" spans="1:6" ht="66" x14ac:dyDescent="0.25">
      <c r="A690" s="392" t="str">
        <f>INDEX(Table_Language[#This Row],1,Language_select+1)</f>
        <v>Auflistung der B-Normen,
jeweils den grundlegenden Sicherheits- und Gesundheitsanforderungen,
Anlage I der Maschinenrichtlinie 2006/42/EG, zugeordnet
nach: MMS Muck Maschinensicherheit GmbH</v>
      </c>
      <c r="B690" s="562" t="s">
        <v>3667</v>
      </c>
      <c r="C690" s="390" t="s">
        <v>557</v>
      </c>
      <c r="D690" s="399" t="s">
        <v>777</v>
      </c>
      <c r="E690" s="399" t="s">
        <v>2996</v>
      </c>
      <c r="F690" s="399" t="s">
        <v>2997</v>
      </c>
    </row>
    <row r="691" spans="1:6" ht="17.399999999999999" x14ac:dyDescent="0.25">
      <c r="A691" s="391" t="str">
        <f>INDEX(Table_Language[#This Row],1,Language_select+1)</f>
        <v>Blatt eigene Normen</v>
      </c>
      <c r="B691" s="394" t="s">
        <v>3668</v>
      </c>
      <c r="C691" s="394" t="s">
        <v>3676</v>
      </c>
      <c r="D691" s="399" t="s">
        <v>777</v>
      </c>
      <c r="E691" s="399" t="s">
        <v>2996</v>
      </c>
      <c r="F691" s="399" t="s">
        <v>2997</v>
      </c>
    </row>
    <row r="692" spans="1:6" x14ac:dyDescent="0.25">
      <c r="A692" s="398" t="str">
        <f>INDEX(Table_Language[#This Row],1,Language_select+1)</f>
        <v>eigene Normen</v>
      </c>
      <c r="B692" s="419" t="s">
        <v>3669</v>
      </c>
      <c r="C692" s="419" t="s">
        <v>3670</v>
      </c>
      <c r="D692" s="399" t="s">
        <v>777</v>
      </c>
      <c r="E692" s="399" t="s">
        <v>2996</v>
      </c>
      <c r="F692" s="399" t="s">
        <v>2997</v>
      </c>
    </row>
    <row r="693" spans="1:6" x14ac:dyDescent="0.25">
      <c r="A693" s="392" t="str">
        <f>INDEX(Table_Language[#This Row],1,Language_select+1)</f>
        <v>Eigene Normen (C-Normen / Werksnormen / …)</v>
      </c>
      <c r="B693" s="390" t="s">
        <v>990</v>
      </c>
      <c r="C693" s="390" t="s">
        <v>557</v>
      </c>
      <c r="D693" s="399" t="s">
        <v>777</v>
      </c>
      <c r="E693" s="399" t="s">
        <v>2996</v>
      </c>
      <c r="F693" s="399" t="s">
        <v>2997</v>
      </c>
    </row>
    <row r="694" spans="1:6" ht="17.399999999999999" x14ac:dyDescent="0.25">
      <c r="A694" s="391" t="str">
        <f>INDEX(Table_Language[#This Row],1,Language_select+1)</f>
        <v>Blatt alte Normen</v>
      </c>
      <c r="B694" s="394" t="s">
        <v>3671</v>
      </c>
      <c r="C694" s="394" t="s">
        <v>3677</v>
      </c>
      <c r="D694" s="399" t="s">
        <v>777</v>
      </c>
      <c r="E694" s="399" t="s">
        <v>2996</v>
      </c>
      <c r="F694" s="399" t="s">
        <v>2997</v>
      </c>
    </row>
    <row r="695" spans="1:6" x14ac:dyDescent="0.25">
      <c r="A695" s="398" t="str">
        <f>INDEX(Table_Language[#This Row],1,Language_select+1)</f>
        <v>alte Normen</v>
      </c>
      <c r="B695" s="419" t="s">
        <v>3674</v>
      </c>
      <c r="C695" s="419" t="s">
        <v>3675</v>
      </c>
      <c r="D695" s="399" t="s">
        <v>777</v>
      </c>
      <c r="E695" s="399" t="s">
        <v>2996</v>
      </c>
      <c r="F695" s="399" t="s">
        <v>2997</v>
      </c>
    </row>
    <row r="696" spans="1:6" x14ac:dyDescent="0.25">
      <c r="A696" s="392" t="str">
        <f>INDEX(Table_Language[#This Row],1,Language_select+1)</f>
        <v>nicht mehr harmonisierte EN Normen</v>
      </c>
      <c r="B696" s="390" t="s">
        <v>3672</v>
      </c>
      <c r="C696" s="390" t="s">
        <v>3673</v>
      </c>
      <c r="D696" s="399" t="s">
        <v>777</v>
      </c>
      <c r="E696" s="399" t="s">
        <v>2996</v>
      </c>
      <c r="F696" s="399" t="s">
        <v>2997</v>
      </c>
    </row>
    <row r="697" spans="1:6" ht="17.399999999999999" x14ac:dyDescent="0.25">
      <c r="A697" s="391" t="str">
        <f>INDEX(Table_Language[#This Row],1,Language_select+1)</f>
        <v>Blatt EN ISO 12100</v>
      </c>
      <c r="B697" s="394" t="s">
        <v>3678</v>
      </c>
      <c r="C697" s="394" t="s">
        <v>557</v>
      </c>
      <c r="D697" s="399" t="s">
        <v>777</v>
      </c>
      <c r="E697" s="399" t="s">
        <v>2996</v>
      </c>
      <c r="F697" s="399" t="s">
        <v>2997</v>
      </c>
    </row>
    <row r="698" spans="1:6" x14ac:dyDescent="0.25">
      <c r="A698" s="398" t="str">
        <f>INDEX(Table_Language[#This Row],1,Language_select+1)</f>
        <v>EN ISO 12100</v>
      </c>
      <c r="B698" s="419" t="s">
        <v>1085</v>
      </c>
      <c r="C698" s="419" t="s">
        <v>1085</v>
      </c>
      <c r="D698" s="420" t="s">
        <v>1085</v>
      </c>
      <c r="E698" s="420" t="s">
        <v>1085</v>
      </c>
      <c r="F698" s="420" t="s">
        <v>1085</v>
      </c>
    </row>
    <row r="699" spans="1:6" x14ac:dyDescent="0.25">
      <c r="A699" s="392" t="str">
        <f>INDEX(Table_Language[#This Row],1,Language_select+1)</f>
        <v>Gefährdungen EN ISO 12100 Tabelle B.1</v>
      </c>
      <c r="B699" s="390" t="s">
        <v>532</v>
      </c>
      <c r="C699" s="390" t="s">
        <v>557</v>
      </c>
      <c r="D699" s="399" t="s">
        <v>777</v>
      </c>
      <c r="E699" s="399" t="s">
        <v>2996</v>
      </c>
      <c r="F699" s="399" t="s">
        <v>2997</v>
      </c>
    </row>
    <row r="700" spans="1:6" x14ac:dyDescent="0.25">
      <c r="A700" s="392" t="str">
        <f>INDEX(Table_Language[#This Row],1,Language_select+1)</f>
        <v>Gefährdungsbeispiele</v>
      </c>
      <c r="B700" s="390" t="s">
        <v>457</v>
      </c>
      <c r="C700" s="390" t="s">
        <v>557</v>
      </c>
      <c r="D700" s="399" t="s">
        <v>777</v>
      </c>
      <c r="E700" s="399" t="s">
        <v>2996</v>
      </c>
      <c r="F700" s="399" t="s">
        <v>2997</v>
      </c>
    </row>
    <row r="701" spans="1:6" x14ac:dyDescent="0.25">
      <c r="A701" s="392" t="str">
        <f>INDEX(Table_Language[#This Row],1,Language_select+1)</f>
        <v>Nr.</v>
      </c>
      <c r="B701" s="390" t="s">
        <v>0</v>
      </c>
      <c r="C701" s="390" t="s">
        <v>557</v>
      </c>
      <c r="D701" s="399" t="s">
        <v>777</v>
      </c>
      <c r="E701" s="399" t="s">
        <v>2996</v>
      </c>
      <c r="F701" s="399" t="s">
        <v>2997</v>
      </c>
    </row>
    <row r="702" spans="1:6" x14ac:dyDescent="0.25">
      <c r="A702" s="392" t="str">
        <f>INDEX(Table_Language[#This Row],1,Language_select+1)</f>
        <v>Art oder Gruppe</v>
      </c>
      <c r="B702" s="390" t="s">
        <v>456</v>
      </c>
      <c r="C702" s="390" t="s">
        <v>557</v>
      </c>
      <c r="D702" s="399" t="s">
        <v>777</v>
      </c>
      <c r="E702" s="399" t="s">
        <v>2996</v>
      </c>
      <c r="F702" s="399" t="s">
        <v>2997</v>
      </c>
    </row>
    <row r="703" spans="1:6" x14ac:dyDescent="0.25">
      <c r="A703" s="392" t="str">
        <f>INDEX(Table_Language[#This Row],1,Language_select+1)</f>
        <v>Ursprung</v>
      </c>
      <c r="B703" s="390" t="s">
        <v>187</v>
      </c>
      <c r="C703" s="390" t="s">
        <v>557</v>
      </c>
      <c r="D703" s="399" t="s">
        <v>777</v>
      </c>
      <c r="E703" s="399" t="s">
        <v>2996</v>
      </c>
      <c r="F703" s="399" t="s">
        <v>2997</v>
      </c>
    </row>
    <row r="704" spans="1:6" x14ac:dyDescent="0.25">
      <c r="A704" s="392" t="str">
        <f>INDEX(Table_Language[#This Row],1,Language_select+1)</f>
        <v>mögliche Folgen</v>
      </c>
      <c r="B704" s="390" t="s">
        <v>1587</v>
      </c>
      <c r="C704" s="390" t="s">
        <v>557</v>
      </c>
      <c r="D704" s="399" t="s">
        <v>777</v>
      </c>
      <c r="E704" s="399" t="s">
        <v>2996</v>
      </c>
      <c r="F704" s="399" t="s">
        <v>2997</v>
      </c>
    </row>
    <row r="705" spans="1:6" x14ac:dyDescent="0.25">
      <c r="A705" s="392" t="str">
        <f>INDEX(Table_Language[#This Row],1,Language_select+1)</f>
        <v>Unterabschnitt dieser internationalen Norm</v>
      </c>
      <c r="B705" s="390" t="s">
        <v>2995</v>
      </c>
      <c r="C705" s="390" t="s">
        <v>557</v>
      </c>
      <c r="D705" s="399" t="s">
        <v>777</v>
      </c>
      <c r="E705" s="399" t="s">
        <v>2996</v>
      </c>
      <c r="F705" s="399" t="s">
        <v>2997</v>
      </c>
    </row>
  </sheetData>
  <sheetProtection formatCells="0" formatColumns="0" formatRows="0" insertColumns="0" insertRows="0" insertHyperlinks="0" deleteColumns="0" deleteRows="0" sort="0" autoFilter="0" pivotTables="0"/>
  <conditionalFormatting sqref="G544:K544">
    <cfRule type="expression" dxfId="23" priority="170">
      <formula>LEFT(#REF!,12)="[deprecated]"</formula>
    </cfRule>
    <cfRule type="cellIs" dxfId="22" priority="171" operator="equal">
      <formula>G$1</formula>
    </cfRule>
  </conditionalFormatting>
  <conditionalFormatting sqref="G548:K549 G546:K546">
    <cfRule type="expression" dxfId="21" priority="182">
      <formula>LEFT(#REF!,12)="[deprecated]"</formula>
    </cfRule>
    <cfRule type="cellIs" dxfId="20" priority="183" operator="equal">
      <formula>G$1</formula>
    </cfRule>
  </conditionalFormatting>
  <conditionalFormatting sqref="G581:K583 G585:K602 G623:K635 G637:K656 G660:K689">
    <cfRule type="expression" dxfId="19" priority="256">
      <formula>LEFT($B578,12)="[deprecated]"</formula>
    </cfRule>
    <cfRule type="cellIs" dxfId="18" priority="257" operator="equal">
      <formula>G$1</formula>
    </cfRule>
  </conditionalFormatting>
  <conditionalFormatting sqref="G604:K619 G657:K659">
    <cfRule type="expression" dxfId="17" priority="286">
      <formula>LEFT($B600,12)="[deprecated]"</formula>
    </cfRule>
    <cfRule type="cellIs" dxfId="16" priority="287" operator="equal">
      <formula>G$1</formula>
    </cfRule>
  </conditionalFormatting>
  <conditionalFormatting sqref="G584:K584">
    <cfRule type="expression" dxfId="15" priority="288">
      <formula>LEFT(#REF!,12)="[deprecated]"</formula>
    </cfRule>
    <cfRule type="cellIs" dxfId="14" priority="289" operator="equal">
      <formula>G$1</formula>
    </cfRule>
  </conditionalFormatting>
  <conditionalFormatting sqref="G603:K603">
    <cfRule type="expression" dxfId="13" priority="300">
      <formula>LEFT(#REF!,12)="[deprecated]"</formula>
    </cfRule>
    <cfRule type="cellIs" dxfId="12" priority="301" operator="equal">
      <formula>G$1</formula>
    </cfRule>
  </conditionalFormatting>
  <conditionalFormatting sqref="G545:K545">
    <cfRule type="expression" dxfId="11" priority="318">
      <formula>LEFT($B546,12)="[deprecated]"</formula>
    </cfRule>
    <cfRule type="cellIs" dxfId="10" priority="319" operator="equal">
      <formula>G$1</formula>
    </cfRule>
  </conditionalFormatting>
  <conditionalFormatting sqref="G550:K556 G572:K580 G620:K621 G690:K696">
    <cfRule type="expression" dxfId="9" priority="340">
      <formula>LEFT($B548,12)="[deprecated]"</formula>
    </cfRule>
    <cfRule type="cellIs" dxfId="8" priority="341" operator="equal">
      <formula>G$1</formula>
    </cfRule>
  </conditionalFormatting>
  <conditionalFormatting sqref="G557:J560 G564:J571">
    <cfRule type="expression" dxfId="7" priority="346">
      <formula>LEFT($B555,12)="[deprecated]"</formula>
    </cfRule>
    <cfRule type="cellIs" dxfId="6" priority="347" operator="equal">
      <formula>H$1</formula>
    </cfRule>
  </conditionalFormatting>
  <conditionalFormatting sqref="G561:I563">
    <cfRule type="expression" dxfId="5" priority="350">
      <formula>LEFT($B559,12)="[deprecated]"</formula>
    </cfRule>
    <cfRule type="cellIs" dxfId="4" priority="351" operator="equal">
      <formula>I$1</formula>
    </cfRule>
  </conditionalFormatting>
  <conditionalFormatting sqref="A1:G1048576">
    <cfRule type="cellIs" dxfId="3" priority="357" operator="equal">
      <formula>A$1</formula>
    </cfRule>
    <cfRule type="expression" dxfId="2" priority="9">
      <formula>LEFT($B1,12)="[deprecated]"</formula>
    </cfRule>
  </conditionalFormatting>
  <conditionalFormatting sqref="G636:K636 G622:K622">
    <cfRule type="expression" dxfId="1" priority="362">
      <formula>LEFT(#REF!,12)="[deprecated]"</formula>
    </cfRule>
    <cfRule type="cellIs" dxfId="0" priority="363" operator="equal">
      <formula>G$1</formula>
    </cfRule>
  </conditionalFormatting>
  <pageMargins left="0.7" right="0.7" top="0.78740157499999996" bottom="0.78740157499999996" header="0.3" footer="0.3"/>
  <pageSetup paperSize="9" orientation="portrait" horizontalDpi="0" verticalDpi="0"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le_OwnCells">
    <tabColor rgb="FFFF0000"/>
  </sheetPr>
  <dimension ref="A1:F6"/>
  <sheetViews>
    <sheetView workbookViewId="0">
      <selection activeCell="E4" sqref="E4"/>
    </sheetView>
  </sheetViews>
  <sheetFormatPr baseColWidth="10" defaultRowHeight="13.2" x14ac:dyDescent="0.25"/>
  <cols>
    <col min="1" max="1" width="40.6640625" customWidth="1"/>
    <col min="2" max="2" width="32.88671875" customWidth="1"/>
    <col min="3" max="3" width="30.6640625" customWidth="1"/>
    <col min="4" max="4" width="34.44140625" customWidth="1"/>
  </cols>
  <sheetData>
    <row r="1" spans="1:6" x14ac:dyDescent="0.25">
      <c r="A1" s="38" t="s">
        <v>1394</v>
      </c>
      <c r="B1" s="39" t="s">
        <v>556</v>
      </c>
      <c r="C1" s="39" t="s">
        <v>557</v>
      </c>
      <c r="D1" s="40" t="s">
        <v>777</v>
      </c>
      <c r="E1" s="533" t="s">
        <v>2996</v>
      </c>
      <c r="F1" s="533" t="s">
        <v>2997</v>
      </c>
    </row>
    <row r="2" spans="1:6" ht="17.399999999999999" x14ac:dyDescent="0.3">
      <c r="A2" s="41" t="str">
        <f>INDEX(Table_OwnEntries[#This Row],1,Language_select+1)</f>
        <v>Blatt Risikobeurteilung</v>
      </c>
      <c r="B2" s="41" t="s">
        <v>581</v>
      </c>
      <c r="C2" s="41" t="s">
        <v>582</v>
      </c>
      <c r="D2" s="41" t="s">
        <v>780</v>
      </c>
    </row>
    <row r="3" spans="1:6" x14ac:dyDescent="0.25">
      <c r="A3" t="str">
        <f>INDEX(Table_OwnEntries[#This Row],1,Language_select+1)</f>
        <v>Eigener Eintrag</v>
      </c>
      <c r="B3" t="s">
        <v>870</v>
      </c>
      <c r="C3" t="s">
        <v>871</v>
      </c>
      <c r="D3" t="s">
        <v>869</v>
      </c>
    </row>
    <row r="4" spans="1:6" x14ac:dyDescent="0.25">
      <c r="A4" t="str">
        <f>INDEX(Table_OwnEntries[#This Row],1,Language_select+1)</f>
        <v>Eigener Eintrag</v>
      </c>
      <c r="B4" t="s">
        <v>870</v>
      </c>
      <c r="C4" t="s">
        <v>871</v>
      </c>
      <c r="D4" t="s">
        <v>869</v>
      </c>
    </row>
    <row r="5" spans="1:6" ht="17.399999999999999" x14ac:dyDescent="0.3">
      <c r="A5" s="41" t="str">
        <f>INDEX(Table_OwnEntries[#This Row],1,Language_select+1)</f>
        <v>Projektdaten</v>
      </c>
      <c r="B5" s="41" t="s">
        <v>541</v>
      </c>
      <c r="C5" s="41" t="s">
        <v>570</v>
      </c>
      <c r="D5" s="41" t="s">
        <v>781</v>
      </c>
    </row>
    <row r="6" spans="1:6" x14ac:dyDescent="0.25">
      <c r="A6" t="str">
        <f>INDEX(Table_OwnEntries[#This Row],1,Language_select+1)</f>
        <v>Eigener Eintrag</v>
      </c>
      <c r="B6" t="s">
        <v>870</v>
      </c>
      <c r="C6" t="s">
        <v>871</v>
      </c>
      <c r="D6" t="s">
        <v>869</v>
      </c>
    </row>
  </sheetData>
  <conditionalFormatting sqref="B1:D1048576">
    <cfRule type="cellIs" dxfId="68" priority="3" operator="equal">
      <formula>B$1</formula>
    </cfRule>
  </conditionalFormatting>
  <conditionalFormatting sqref="E1:F1">
    <cfRule type="expression" dxfId="67" priority="1">
      <formula>LEFT($B1,12)="[deprecated]"</formula>
    </cfRule>
    <cfRule type="cellIs" dxfId="66" priority="2" operator="equal">
      <formula>E$1</formula>
    </cfRule>
  </conditionalFormatting>
  <pageMargins left="0.7" right="0.7" top="0.78740157499999996" bottom="0.78740157499999996" header="0.3" footer="0.3"/>
  <pageSetup paperSize="9" orientation="portrait" horizontalDpi="0"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le_Version">
    <tabColor theme="1"/>
  </sheetPr>
  <dimension ref="A1:C4"/>
  <sheetViews>
    <sheetView workbookViewId="0">
      <selection activeCell="A3" sqref="A3"/>
    </sheetView>
  </sheetViews>
  <sheetFormatPr baseColWidth="10" defaultRowHeight="13.2" x14ac:dyDescent="0.25"/>
  <cols>
    <col min="2" max="2" width="44" bestFit="1" customWidth="1"/>
    <col min="3" max="3" width="49.5546875" bestFit="1" customWidth="1"/>
  </cols>
  <sheetData>
    <row r="1" spans="1:3" x14ac:dyDescent="0.25">
      <c r="A1" s="24" t="s">
        <v>1152</v>
      </c>
      <c r="B1" s="24" t="s">
        <v>556</v>
      </c>
      <c r="C1" s="24" t="s">
        <v>557</v>
      </c>
    </row>
    <row r="2" spans="1:3" x14ac:dyDescent="0.25">
      <c r="A2" s="45" t="s">
        <v>3680</v>
      </c>
      <c r="B2" s="45" t="s">
        <v>872</v>
      </c>
      <c r="C2" s="45" t="s">
        <v>1098</v>
      </c>
    </row>
    <row r="3" spans="1:3" ht="39.6" x14ac:dyDescent="0.25">
      <c r="A3" s="45" t="s">
        <v>1868</v>
      </c>
      <c r="B3" s="10" t="s">
        <v>2243</v>
      </c>
      <c r="C3" s="10" t="s">
        <v>2244</v>
      </c>
    </row>
    <row r="4" spans="1:3" ht="52.8" x14ac:dyDescent="0.25">
      <c r="B4" s="10" t="s">
        <v>2728</v>
      </c>
      <c r="C4" s="10" t="s">
        <v>2728</v>
      </c>
    </row>
  </sheetData>
  <pageMargins left="0.7" right="0.7" top="0.78740157499999996" bottom="0.78740157499999996"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le_EHSR">
    <tabColor theme="4" tint="-0.499984740745262"/>
  </sheetPr>
  <dimension ref="A1:E184"/>
  <sheetViews>
    <sheetView workbookViewId="0">
      <selection activeCell="C6" sqref="C6"/>
    </sheetView>
  </sheetViews>
  <sheetFormatPr baseColWidth="10" defaultRowHeight="13.2" x14ac:dyDescent="0.25"/>
  <cols>
    <col min="1" max="2" width="9.33203125" customWidth="1"/>
    <col min="3" max="3" width="31.6640625" customWidth="1"/>
    <col min="4" max="4" width="11.33203125" customWidth="1"/>
    <col min="5" max="5" width="187" bestFit="1" customWidth="1"/>
  </cols>
  <sheetData>
    <row r="1" spans="1:5" ht="12.75" customHeight="1" x14ac:dyDescent="0.25">
      <c r="A1" s="37"/>
      <c r="B1" s="17"/>
      <c r="C1" s="17"/>
      <c r="D1" s="456" t="str">
        <f>Sprache!A535</f>
        <v>Ist leere Überschrift</v>
      </c>
    </row>
    <row r="2" spans="1:5" x14ac:dyDescent="0.25">
      <c r="A2" s="445" t="str">
        <f>Sprache!A534</f>
        <v>Richtlinie</v>
      </c>
      <c r="B2" s="531" t="str">
        <f>Sprache!A6</f>
        <v>grundlegende Sicherheits- und Gesundheitsschutzanforderungen</v>
      </c>
      <c r="C2" s="531"/>
      <c r="D2" s="457"/>
    </row>
    <row r="3" spans="1:5" x14ac:dyDescent="0.25">
      <c r="A3" s="445"/>
      <c r="B3" s="36" t="str">
        <f>Sprache!A7</f>
        <v>Nr.</v>
      </c>
      <c r="C3" s="36" t="str">
        <f>Sprache!A8</f>
        <v>Bezeichnung</v>
      </c>
      <c r="D3" s="457"/>
    </row>
    <row r="4" spans="1:5" ht="27" thickBot="1" x14ac:dyDescent="0.3">
      <c r="A4" s="78" t="s">
        <v>1596</v>
      </c>
      <c r="B4" s="79" t="s">
        <v>0</v>
      </c>
      <c r="C4" s="80" t="s">
        <v>1</v>
      </c>
      <c r="D4" s="81" t="s">
        <v>1601</v>
      </c>
      <c r="E4" s="79" t="s">
        <v>1613</v>
      </c>
    </row>
    <row r="5" spans="1:5" ht="15" customHeight="1" x14ac:dyDescent="0.25">
      <c r="A5" s="74" t="s">
        <v>1597</v>
      </c>
      <c r="B5" s="65" t="s">
        <v>17</v>
      </c>
      <c r="C5" s="66" t="str">
        <f>Sprache!A$83</f>
        <v>Allgemeines</v>
      </c>
      <c r="D5" s="76" t="s">
        <v>530</v>
      </c>
    </row>
    <row r="6" spans="1:5" ht="15" customHeight="1" x14ac:dyDescent="0.25">
      <c r="A6" s="75" t="s">
        <v>1597</v>
      </c>
      <c r="B6" s="68" t="s">
        <v>1169</v>
      </c>
      <c r="C6" s="69" t="str">
        <f>Sprache!A$84</f>
        <v>Grundsätze für die Integration der Sicherheit</v>
      </c>
      <c r="D6" s="77" t="s">
        <v>1579</v>
      </c>
      <c r="E6" t="s">
        <v>1614</v>
      </c>
    </row>
    <row r="7" spans="1:5" ht="15" customHeight="1" x14ac:dyDescent="0.25">
      <c r="A7" s="74" t="s">
        <v>1597</v>
      </c>
      <c r="B7" s="68" t="s">
        <v>4</v>
      </c>
      <c r="C7" s="70" t="str">
        <f>Sprache!A$85</f>
        <v>Materialien und Produkte</v>
      </c>
      <c r="D7" s="76" t="s">
        <v>1579</v>
      </c>
      <c r="E7" t="s">
        <v>1615</v>
      </c>
    </row>
    <row r="8" spans="1:5" ht="15" customHeight="1" x14ac:dyDescent="0.25">
      <c r="A8" s="75" t="s">
        <v>1597</v>
      </c>
      <c r="B8" s="68" t="s">
        <v>5</v>
      </c>
      <c r="C8" s="69" t="str">
        <f>Sprache!A$86</f>
        <v>Beleuchtung</v>
      </c>
      <c r="D8" s="77" t="s">
        <v>1579</v>
      </c>
      <c r="E8" t="s">
        <v>1616</v>
      </c>
    </row>
    <row r="9" spans="1:5" ht="15" customHeight="1" x14ac:dyDescent="0.25">
      <c r="A9" s="74" t="s">
        <v>1597</v>
      </c>
      <c r="B9" s="68" t="s">
        <v>6</v>
      </c>
      <c r="C9" s="70" t="str">
        <f>Sprache!A$87</f>
        <v>Konstruktion der Maschine im Hinblick auf die Handhabung</v>
      </c>
      <c r="D9" s="76" t="s">
        <v>1579</v>
      </c>
      <c r="E9" t="s">
        <v>1617</v>
      </c>
    </row>
    <row r="10" spans="1:5" ht="15" customHeight="1" x14ac:dyDescent="0.25">
      <c r="A10" s="75" t="s">
        <v>1597</v>
      </c>
      <c r="B10" s="68" t="s">
        <v>7</v>
      </c>
      <c r="C10" s="69" t="str">
        <f>Sprache!A$88</f>
        <v>Ergonomie</v>
      </c>
      <c r="D10" s="77" t="s">
        <v>1579</v>
      </c>
      <c r="E10" t="s">
        <v>1618</v>
      </c>
    </row>
    <row r="11" spans="1:5" ht="15" customHeight="1" x14ac:dyDescent="0.25">
      <c r="A11" s="74" t="s">
        <v>1597</v>
      </c>
      <c r="B11" s="68" t="s">
        <v>12</v>
      </c>
      <c r="C11" s="70" t="str">
        <f>Sprache!A$89</f>
        <v>Bedienungsplätze</v>
      </c>
      <c r="D11" s="76" t="s">
        <v>1579</v>
      </c>
      <c r="E11" t="s">
        <v>1619</v>
      </c>
    </row>
    <row r="12" spans="1:5" ht="15" customHeight="1" x14ac:dyDescent="0.25">
      <c r="A12" s="75" t="s">
        <v>1597</v>
      </c>
      <c r="B12" s="68" t="s">
        <v>15</v>
      </c>
      <c r="C12" s="69" t="str">
        <f>Sprache!A$90</f>
        <v>Sitze</v>
      </c>
      <c r="D12" s="77" t="s">
        <v>1579</v>
      </c>
      <c r="E12" t="s">
        <v>1620</v>
      </c>
    </row>
    <row r="13" spans="1:5" ht="15" customHeight="1" x14ac:dyDescent="0.25">
      <c r="A13" s="74" t="s">
        <v>1597</v>
      </c>
      <c r="B13" s="65" t="s">
        <v>16</v>
      </c>
      <c r="C13" s="70" t="str">
        <f>Sprache!A$91</f>
        <v>Steuerungen und Befehlseinrichtungen</v>
      </c>
      <c r="D13" s="76" t="s">
        <v>530</v>
      </c>
      <c r="E13" t="s">
        <v>1621</v>
      </c>
    </row>
    <row r="14" spans="1:5" ht="15" customHeight="1" x14ac:dyDescent="0.25">
      <c r="A14" s="75" t="s">
        <v>1597</v>
      </c>
      <c r="B14" s="68" t="s">
        <v>1456</v>
      </c>
      <c r="C14" s="69" t="str">
        <f>Sprache!A$92</f>
        <v xml:space="preserve">Sicherheit und Zuverlässigkeit von Steuerungen </v>
      </c>
      <c r="D14" s="77" t="s">
        <v>1579</v>
      </c>
      <c r="E14" t="s">
        <v>1622</v>
      </c>
    </row>
    <row r="15" spans="1:5" ht="15" customHeight="1" x14ac:dyDescent="0.25">
      <c r="A15" s="74" t="s">
        <v>1597</v>
      </c>
      <c r="B15" s="68" t="s">
        <v>26</v>
      </c>
      <c r="C15" s="70" t="str">
        <f>Sprache!A$93</f>
        <v xml:space="preserve">Stellteile </v>
      </c>
      <c r="D15" s="76" t="s">
        <v>1579</v>
      </c>
      <c r="E15" t="s">
        <v>1623</v>
      </c>
    </row>
    <row r="16" spans="1:5" ht="15" customHeight="1" x14ac:dyDescent="0.25">
      <c r="A16" s="75" t="s">
        <v>1597</v>
      </c>
      <c r="B16" s="68" t="s">
        <v>27</v>
      </c>
      <c r="C16" s="69" t="str">
        <f>Sprache!A$94</f>
        <v xml:space="preserve">Ingangsetzen </v>
      </c>
      <c r="D16" s="77" t="s">
        <v>1579</v>
      </c>
      <c r="E16" t="s">
        <v>1624</v>
      </c>
    </row>
    <row r="17" spans="1:5" ht="15" customHeight="1" x14ac:dyDescent="0.25">
      <c r="A17" s="74" t="s">
        <v>1597</v>
      </c>
      <c r="B17" s="68" t="s">
        <v>28</v>
      </c>
      <c r="C17" s="64" t="str">
        <f>Sprache!A$95</f>
        <v xml:space="preserve">Stillsetzen </v>
      </c>
      <c r="D17" s="76" t="s">
        <v>530</v>
      </c>
    </row>
    <row r="18" spans="1:5" ht="15" customHeight="1" x14ac:dyDescent="0.25">
      <c r="A18" s="75" t="s">
        <v>1597</v>
      </c>
      <c r="B18" s="68" t="s">
        <v>29</v>
      </c>
      <c r="C18" s="69" t="str">
        <f>Sprache!A$96</f>
        <v xml:space="preserve">Normales Stillsetzen </v>
      </c>
      <c r="D18" s="77" t="s">
        <v>1579</v>
      </c>
      <c r="E18" t="s">
        <v>1625</v>
      </c>
    </row>
    <row r="19" spans="1:5" ht="15" customHeight="1" x14ac:dyDescent="0.25">
      <c r="A19" s="74" t="s">
        <v>1597</v>
      </c>
      <c r="B19" s="68" t="s">
        <v>30</v>
      </c>
      <c r="C19" s="70" t="str">
        <f>Sprache!A$97</f>
        <v xml:space="preserve">Betriebsbedingtes Stillsetzen </v>
      </c>
      <c r="D19" s="76" t="s">
        <v>1579</v>
      </c>
      <c r="E19" t="s">
        <v>1626</v>
      </c>
    </row>
    <row r="20" spans="1:5" ht="15" customHeight="1" x14ac:dyDescent="0.25">
      <c r="A20" s="75" t="s">
        <v>1597</v>
      </c>
      <c r="B20" s="68" t="s">
        <v>31</v>
      </c>
      <c r="C20" s="69" t="str">
        <f>Sprache!A$98</f>
        <v xml:space="preserve">Stillsetzen im Notfall </v>
      </c>
      <c r="D20" s="77" t="s">
        <v>1579</v>
      </c>
      <c r="E20" t="s">
        <v>1627</v>
      </c>
    </row>
    <row r="21" spans="1:5" ht="15" customHeight="1" x14ac:dyDescent="0.25">
      <c r="A21" s="74" t="s">
        <v>1597</v>
      </c>
      <c r="B21" s="68" t="s">
        <v>32</v>
      </c>
      <c r="C21" s="70" t="str">
        <f>Sprache!A$99</f>
        <v xml:space="preserve">Gesamtheit von Maschinen </v>
      </c>
      <c r="D21" s="76" t="s">
        <v>1579</v>
      </c>
      <c r="E21" t="s">
        <v>1628</v>
      </c>
    </row>
    <row r="22" spans="1:5" ht="15" customHeight="1" x14ac:dyDescent="0.25">
      <c r="A22" s="75" t="s">
        <v>1597</v>
      </c>
      <c r="B22" s="68" t="s">
        <v>48</v>
      </c>
      <c r="C22" s="69" t="str">
        <f>Sprache!A$100</f>
        <v xml:space="preserve">Wahl der Steuerungs- oder Betriebsarten </v>
      </c>
      <c r="D22" s="77" t="s">
        <v>1579</v>
      </c>
      <c r="E22" t="s">
        <v>1629</v>
      </c>
    </row>
    <row r="23" spans="1:5" ht="15" customHeight="1" x14ac:dyDescent="0.25">
      <c r="A23" s="74" t="s">
        <v>1597</v>
      </c>
      <c r="B23" s="68" t="s">
        <v>49</v>
      </c>
      <c r="C23" s="70" t="str">
        <f>Sprache!A$101</f>
        <v xml:space="preserve">Störung der Energieversorgung </v>
      </c>
      <c r="D23" s="76" t="s">
        <v>1579</v>
      </c>
      <c r="E23" t="s">
        <v>1630</v>
      </c>
    </row>
    <row r="24" spans="1:5" ht="15" customHeight="1" x14ac:dyDescent="0.25">
      <c r="A24" s="75" t="s">
        <v>1597</v>
      </c>
      <c r="B24" s="65" t="s">
        <v>50</v>
      </c>
      <c r="C24" s="71" t="str">
        <f>Sprache!A$102</f>
        <v xml:space="preserve">Schutzmaßnahmen gegen mechanische Gefährdungen </v>
      </c>
      <c r="D24" s="77" t="s">
        <v>530</v>
      </c>
    </row>
    <row r="25" spans="1:5" ht="15" customHeight="1" x14ac:dyDescent="0.25">
      <c r="A25" s="74" t="s">
        <v>1597</v>
      </c>
      <c r="B25" s="68" t="s">
        <v>51</v>
      </c>
      <c r="C25" s="70" t="str">
        <f>Sprache!A$103</f>
        <v xml:space="preserve">Risiko des Verlusts der Standsicherheit </v>
      </c>
      <c r="D25" s="76" t="s">
        <v>1579</v>
      </c>
      <c r="E25" t="s">
        <v>1631</v>
      </c>
    </row>
    <row r="26" spans="1:5" ht="15" customHeight="1" x14ac:dyDescent="0.25">
      <c r="A26" s="75" t="s">
        <v>1597</v>
      </c>
      <c r="B26" s="68" t="s">
        <v>52</v>
      </c>
      <c r="C26" s="69" t="str">
        <f>Sprache!A$104</f>
        <v xml:space="preserve">Bruchrisiko beim Betrieb </v>
      </c>
      <c r="D26" s="77" t="s">
        <v>1579</v>
      </c>
      <c r="E26" t="s">
        <v>1632</v>
      </c>
    </row>
    <row r="27" spans="1:5" ht="15" customHeight="1" x14ac:dyDescent="0.25">
      <c r="A27" s="74" t="s">
        <v>1597</v>
      </c>
      <c r="B27" s="68" t="s">
        <v>53</v>
      </c>
      <c r="C27" s="70" t="str">
        <f>Sprache!A$105</f>
        <v xml:space="preserve">Risiken durch herabfallende oder herausgeschleuderte Gegenstände </v>
      </c>
      <c r="D27" s="76" t="s">
        <v>1579</v>
      </c>
      <c r="E27" t="s">
        <v>1633</v>
      </c>
    </row>
    <row r="28" spans="1:5" ht="15" customHeight="1" x14ac:dyDescent="0.25">
      <c r="A28" s="75" t="s">
        <v>1597</v>
      </c>
      <c r="B28" s="68" t="s">
        <v>54</v>
      </c>
      <c r="C28" s="69" t="str">
        <f>Sprache!A$106</f>
        <v xml:space="preserve">Risiken durch Oberflächen, Kanten und Ecken </v>
      </c>
      <c r="D28" s="77" t="s">
        <v>1579</v>
      </c>
      <c r="E28" t="s">
        <v>1634</v>
      </c>
    </row>
    <row r="29" spans="1:5" ht="15" customHeight="1" x14ac:dyDescent="0.25">
      <c r="A29" s="74" t="s">
        <v>1597</v>
      </c>
      <c r="B29" s="68" t="s">
        <v>55</v>
      </c>
      <c r="C29" s="70" t="str">
        <f>Sprache!A$107</f>
        <v xml:space="preserve">Risiken durch mehrfach kombinierte Maschinen </v>
      </c>
      <c r="D29" s="76" t="s">
        <v>1579</v>
      </c>
      <c r="E29" t="s">
        <v>1635</v>
      </c>
    </row>
    <row r="30" spans="1:5" ht="15" customHeight="1" x14ac:dyDescent="0.25">
      <c r="A30" s="75" t="s">
        <v>1597</v>
      </c>
      <c r="B30" s="68" t="s">
        <v>56</v>
      </c>
      <c r="C30" s="69" t="str">
        <f>Sprache!A$108</f>
        <v xml:space="preserve">Risiken durch Änderung der Verwendungsbedingungen </v>
      </c>
      <c r="D30" s="77" t="s">
        <v>1579</v>
      </c>
      <c r="E30" t="s">
        <v>1636</v>
      </c>
    </row>
    <row r="31" spans="1:5" ht="15" customHeight="1" x14ac:dyDescent="0.25">
      <c r="A31" s="74" t="s">
        <v>1597</v>
      </c>
      <c r="B31" s="68" t="s">
        <v>57</v>
      </c>
      <c r="C31" s="70" t="str">
        <f>Sprache!A$109</f>
        <v xml:space="preserve">Risiken durch bewegliche Teile </v>
      </c>
      <c r="D31" s="76" t="s">
        <v>1579</v>
      </c>
      <c r="E31" t="s">
        <v>1637</v>
      </c>
    </row>
    <row r="32" spans="1:5" ht="15" customHeight="1" x14ac:dyDescent="0.25">
      <c r="A32" s="75" t="s">
        <v>1597</v>
      </c>
      <c r="B32" s="68" t="s">
        <v>58</v>
      </c>
      <c r="C32" s="69" t="str">
        <f>Sprache!A$110</f>
        <v xml:space="preserve">Wahl der Schutzeinrichtungen gegen Risiken durch bewegliche Teile </v>
      </c>
      <c r="D32" s="77" t="s">
        <v>530</v>
      </c>
      <c r="E32" t="s">
        <v>1638</v>
      </c>
    </row>
    <row r="33" spans="1:5" ht="15" customHeight="1" x14ac:dyDescent="0.25">
      <c r="A33" s="74" t="s">
        <v>1597</v>
      </c>
      <c r="B33" s="68" t="s">
        <v>59</v>
      </c>
      <c r="C33" s="70" t="str">
        <f>Sprache!A$111</f>
        <v xml:space="preserve">Bewegliche Teile der Kraftübertragung </v>
      </c>
      <c r="D33" s="76" t="s">
        <v>1579</v>
      </c>
      <c r="E33" t="s">
        <v>1639</v>
      </c>
    </row>
    <row r="34" spans="1:5" ht="15" customHeight="1" x14ac:dyDescent="0.25">
      <c r="A34" s="75" t="s">
        <v>1597</v>
      </c>
      <c r="B34" s="68" t="s">
        <v>60</v>
      </c>
      <c r="C34" s="69" t="str">
        <f>Sprache!A$112</f>
        <v xml:space="preserve">Bewegliche Teile, die am Arbeitsprozess beteiligt sind </v>
      </c>
      <c r="D34" s="77" t="s">
        <v>1579</v>
      </c>
      <c r="E34" t="s">
        <v>1640</v>
      </c>
    </row>
    <row r="35" spans="1:5" ht="15" customHeight="1" x14ac:dyDescent="0.25">
      <c r="A35" s="74" t="s">
        <v>1597</v>
      </c>
      <c r="B35" s="68" t="s">
        <v>61</v>
      </c>
      <c r="C35" s="70" t="str">
        <f>Sprache!A$113</f>
        <v xml:space="preserve">Risiko unkontrollierter Bewegungen </v>
      </c>
      <c r="D35" s="76" t="s">
        <v>1579</v>
      </c>
      <c r="E35" t="s">
        <v>1641</v>
      </c>
    </row>
    <row r="36" spans="1:5" ht="15" customHeight="1" x14ac:dyDescent="0.25">
      <c r="A36" s="75" t="s">
        <v>1597</v>
      </c>
      <c r="B36" s="65" t="s">
        <v>62</v>
      </c>
      <c r="C36" s="71" t="str">
        <f>Sprache!A$114</f>
        <v xml:space="preserve">Anforderungen an Schutzeinrichtungen </v>
      </c>
      <c r="D36" s="77" t="s">
        <v>530</v>
      </c>
    </row>
    <row r="37" spans="1:5" ht="15" customHeight="1" x14ac:dyDescent="0.25">
      <c r="A37" s="74" t="s">
        <v>1597</v>
      </c>
      <c r="B37" s="68" t="s">
        <v>63</v>
      </c>
      <c r="C37" s="70" t="str">
        <f>Sprache!A$115</f>
        <v xml:space="preserve">Allgemeine Anforderungen </v>
      </c>
      <c r="D37" s="76" t="s">
        <v>1579</v>
      </c>
      <c r="E37" t="s">
        <v>1642</v>
      </c>
    </row>
    <row r="38" spans="1:5" ht="15" customHeight="1" x14ac:dyDescent="0.25">
      <c r="A38" s="75" t="s">
        <v>1597</v>
      </c>
      <c r="B38" s="68" t="s">
        <v>64</v>
      </c>
      <c r="C38" s="69" t="str">
        <f>Sprache!A$116</f>
        <v xml:space="preserve">Besondere Anforderungen an trennende Schutzeinrichtungen </v>
      </c>
      <c r="D38" s="77" t="s">
        <v>530</v>
      </c>
      <c r="E38" t="s">
        <v>1643</v>
      </c>
    </row>
    <row r="39" spans="1:5" ht="15" customHeight="1" x14ac:dyDescent="0.25">
      <c r="A39" s="74" t="s">
        <v>1597</v>
      </c>
      <c r="B39" s="68" t="s">
        <v>69</v>
      </c>
      <c r="C39" s="70" t="str">
        <f>Sprache!A$117</f>
        <v xml:space="preserve">Feststehende trennende Schutzeinrichtungen </v>
      </c>
      <c r="D39" s="76" t="s">
        <v>1579</v>
      </c>
      <c r="E39" t="s">
        <v>1644</v>
      </c>
    </row>
    <row r="40" spans="1:5" ht="15" customHeight="1" x14ac:dyDescent="0.25">
      <c r="A40" s="75" t="s">
        <v>1597</v>
      </c>
      <c r="B40" s="68" t="s">
        <v>70</v>
      </c>
      <c r="C40" s="69" t="str">
        <f>Sprache!A$118</f>
        <v xml:space="preserve">Bewegliche trennende Schutzeinrichtungen mit Verriegelung </v>
      </c>
      <c r="D40" s="77" t="s">
        <v>1579</v>
      </c>
      <c r="E40" t="s">
        <v>1645</v>
      </c>
    </row>
    <row r="41" spans="1:5" ht="15" customHeight="1" x14ac:dyDescent="0.25">
      <c r="A41" s="74" t="s">
        <v>1597</v>
      </c>
      <c r="B41" s="68" t="s">
        <v>71</v>
      </c>
      <c r="C41" s="70" t="str">
        <f>Sprache!A$119</f>
        <v xml:space="preserve">Zugangsbeschränkende verstellbare Schutzeinrichtungen </v>
      </c>
      <c r="D41" s="76" t="s">
        <v>1579</v>
      </c>
      <c r="E41" t="s">
        <v>1646</v>
      </c>
    </row>
    <row r="42" spans="1:5" ht="15" customHeight="1" x14ac:dyDescent="0.25">
      <c r="A42" s="75" t="s">
        <v>1597</v>
      </c>
      <c r="B42" s="68" t="s">
        <v>72</v>
      </c>
      <c r="C42" s="69" t="str">
        <f>Sprache!A$120</f>
        <v xml:space="preserve">Besondere Anforderungen an nichttrennende Schutzeinrichtungen </v>
      </c>
      <c r="D42" s="77" t="s">
        <v>1579</v>
      </c>
      <c r="E42" t="s">
        <v>1647</v>
      </c>
    </row>
    <row r="43" spans="1:5" ht="15" customHeight="1" x14ac:dyDescent="0.25">
      <c r="A43" s="74" t="s">
        <v>1597</v>
      </c>
      <c r="B43" s="65" t="s">
        <v>73</v>
      </c>
      <c r="C43" s="66" t="str">
        <f>Sprache!A$121</f>
        <v xml:space="preserve">Risiken durch sonstige Gefährdungen </v>
      </c>
      <c r="D43" s="76" t="s">
        <v>530</v>
      </c>
    </row>
    <row r="44" spans="1:5" ht="15" customHeight="1" x14ac:dyDescent="0.25">
      <c r="A44" s="75" t="s">
        <v>1597</v>
      </c>
      <c r="B44" s="68" t="s">
        <v>1112</v>
      </c>
      <c r="C44" s="69" t="str">
        <f>Sprache!A$122</f>
        <v xml:space="preserve">Elektrische Energieversorgung </v>
      </c>
      <c r="D44" s="77" t="s">
        <v>1579</v>
      </c>
      <c r="E44" t="s">
        <v>1648</v>
      </c>
    </row>
    <row r="45" spans="1:5" ht="15" customHeight="1" x14ac:dyDescent="0.25">
      <c r="A45" s="74" t="s">
        <v>1597</v>
      </c>
      <c r="B45" s="68" t="s">
        <v>1113</v>
      </c>
      <c r="C45" s="70" t="str">
        <f>Sprache!A$123</f>
        <v xml:space="preserve">Statische Elektrizität </v>
      </c>
      <c r="D45" s="76" t="s">
        <v>1579</v>
      </c>
      <c r="E45" t="s">
        <v>1649</v>
      </c>
    </row>
    <row r="46" spans="1:5" ht="15" customHeight="1" x14ac:dyDescent="0.25">
      <c r="A46" s="75" t="s">
        <v>1597</v>
      </c>
      <c r="B46" s="68" t="s">
        <v>1114</v>
      </c>
      <c r="C46" s="69" t="str">
        <f>Sprache!A$124</f>
        <v xml:space="preserve">Nichtelektrische Energieversorgung </v>
      </c>
      <c r="D46" s="77" t="s">
        <v>1579</v>
      </c>
      <c r="E46" t="s">
        <v>1650</v>
      </c>
    </row>
    <row r="47" spans="1:5" ht="15" customHeight="1" x14ac:dyDescent="0.25">
      <c r="A47" s="74" t="s">
        <v>1597</v>
      </c>
      <c r="B47" s="68" t="s">
        <v>1115</v>
      </c>
      <c r="C47" s="70" t="str">
        <f>Sprache!A$125</f>
        <v xml:space="preserve">Montagefehler </v>
      </c>
      <c r="D47" s="76" t="s">
        <v>1579</v>
      </c>
      <c r="E47" t="s">
        <v>1651</v>
      </c>
    </row>
    <row r="48" spans="1:5" ht="15" customHeight="1" x14ac:dyDescent="0.25">
      <c r="A48" s="75" t="s">
        <v>1597</v>
      </c>
      <c r="B48" s="68" t="s">
        <v>1116</v>
      </c>
      <c r="C48" s="69" t="str">
        <f>Sprache!A$126</f>
        <v xml:space="preserve">Extreme Temperaturen </v>
      </c>
      <c r="D48" s="77" t="s">
        <v>1579</v>
      </c>
      <c r="E48" t="s">
        <v>1652</v>
      </c>
    </row>
    <row r="49" spans="1:5" ht="15" customHeight="1" x14ac:dyDescent="0.25">
      <c r="A49" s="74" t="s">
        <v>1597</v>
      </c>
      <c r="B49" s="68" t="s">
        <v>1117</v>
      </c>
      <c r="C49" s="70" t="str">
        <f>Sprache!A$127</f>
        <v xml:space="preserve">Brand </v>
      </c>
      <c r="D49" s="76" t="s">
        <v>1579</v>
      </c>
      <c r="E49" t="s">
        <v>1653</v>
      </c>
    </row>
    <row r="50" spans="1:5" ht="15" customHeight="1" x14ac:dyDescent="0.25">
      <c r="A50" s="75" t="s">
        <v>1597</v>
      </c>
      <c r="B50" s="68" t="s">
        <v>1118</v>
      </c>
      <c r="C50" s="69" t="str">
        <f>Sprache!A$128</f>
        <v xml:space="preserve">Explosion </v>
      </c>
      <c r="D50" s="77" t="s">
        <v>1579</v>
      </c>
      <c r="E50" t="s">
        <v>1654</v>
      </c>
    </row>
    <row r="51" spans="1:5" ht="15" customHeight="1" x14ac:dyDescent="0.25">
      <c r="A51" s="74" t="s">
        <v>1597</v>
      </c>
      <c r="B51" s="68" t="s">
        <v>1119</v>
      </c>
      <c r="C51" s="70" t="str">
        <f>Sprache!A$129</f>
        <v xml:space="preserve">Lärm </v>
      </c>
      <c r="D51" s="76" t="s">
        <v>1579</v>
      </c>
      <c r="E51" t="s">
        <v>1655</v>
      </c>
    </row>
    <row r="52" spans="1:5" ht="15" customHeight="1" x14ac:dyDescent="0.25">
      <c r="A52" s="75" t="s">
        <v>1597</v>
      </c>
      <c r="B52" s="68" t="s">
        <v>1120</v>
      </c>
      <c r="C52" s="69" t="str">
        <f>Sprache!A$130</f>
        <v xml:space="preserve">Vibrationen </v>
      </c>
      <c r="D52" s="77" t="s">
        <v>1579</v>
      </c>
      <c r="E52" t="s">
        <v>1656</v>
      </c>
    </row>
    <row r="53" spans="1:5" ht="15" customHeight="1" x14ac:dyDescent="0.25">
      <c r="A53" s="74" t="s">
        <v>1597</v>
      </c>
      <c r="B53" s="68" t="s">
        <v>88</v>
      </c>
      <c r="C53" s="70" t="str">
        <f>Sprache!A$131</f>
        <v xml:space="preserve">Strahlung </v>
      </c>
      <c r="D53" s="76" t="s">
        <v>1579</v>
      </c>
      <c r="E53" t="s">
        <v>1657</v>
      </c>
    </row>
    <row r="54" spans="1:5" ht="15" customHeight="1" x14ac:dyDescent="0.25">
      <c r="A54" s="75" t="s">
        <v>1597</v>
      </c>
      <c r="B54" s="68" t="s">
        <v>89</v>
      </c>
      <c r="C54" s="69" t="str">
        <f>Sprache!A$132</f>
        <v xml:space="preserve">Strahlung von außen </v>
      </c>
      <c r="D54" s="77" t="s">
        <v>1579</v>
      </c>
      <c r="E54" t="s">
        <v>1658</v>
      </c>
    </row>
    <row r="55" spans="1:5" ht="15" customHeight="1" x14ac:dyDescent="0.25">
      <c r="A55" s="74" t="s">
        <v>1597</v>
      </c>
      <c r="B55" s="68" t="s">
        <v>90</v>
      </c>
      <c r="C55" s="70" t="str">
        <f>Sprache!A$133</f>
        <v xml:space="preserve">Laserstrahlung </v>
      </c>
      <c r="D55" s="76" t="s">
        <v>1579</v>
      </c>
      <c r="E55" t="s">
        <v>1659</v>
      </c>
    </row>
    <row r="56" spans="1:5" ht="15" customHeight="1" x14ac:dyDescent="0.25">
      <c r="A56" s="75" t="s">
        <v>1597</v>
      </c>
      <c r="B56" s="68" t="s">
        <v>91</v>
      </c>
      <c r="C56" s="69" t="str">
        <f>Sprache!A$134</f>
        <v xml:space="preserve">Emission gefährlicher Werkstoffe und Substanzen </v>
      </c>
      <c r="D56" s="77" t="s">
        <v>1579</v>
      </c>
      <c r="E56" t="s">
        <v>1660</v>
      </c>
    </row>
    <row r="57" spans="1:5" ht="15" customHeight="1" x14ac:dyDescent="0.25">
      <c r="A57" s="74" t="s">
        <v>1597</v>
      </c>
      <c r="B57" s="68" t="s">
        <v>92</v>
      </c>
      <c r="C57" s="70" t="str">
        <f>Sprache!A$135</f>
        <v>Risiko, in einer Maschine eingeschlossen zu werden</v>
      </c>
      <c r="D57" s="76" t="s">
        <v>1579</v>
      </c>
      <c r="E57" t="s">
        <v>1661</v>
      </c>
    </row>
    <row r="58" spans="1:5" ht="15" customHeight="1" x14ac:dyDescent="0.25">
      <c r="A58" s="75" t="s">
        <v>1597</v>
      </c>
      <c r="B58" s="68" t="s">
        <v>109</v>
      </c>
      <c r="C58" s="69" t="str">
        <f>Sprache!A$136</f>
        <v xml:space="preserve">Ausrutsch-, Stolper- und Sturzrisiko </v>
      </c>
      <c r="D58" s="77" t="s">
        <v>1579</v>
      </c>
      <c r="E58" t="s">
        <v>1662</v>
      </c>
    </row>
    <row r="59" spans="1:5" ht="15" customHeight="1" x14ac:dyDescent="0.25">
      <c r="A59" s="74" t="s">
        <v>1597</v>
      </c>
      <c r="B59" s="68" t="s">
        <v>110</v>
      </c>
      <c r="C59" s="70" t="str">
        <f>Sprache!A$137</f>
        <v xml:space="preserve">Blitzschlag </v>
      </c>
      <c r="D59" s="76" t="s">
        <v>1579</v>
      </c>
      <c r="E59" t="s">
        <v>1663</v>
      </c>
    </row>
    <row r="60" spans="1:5" ht="15" customHeight="1" x14ac:dyDescent="0.25">
      <c r="A60" s="75" t="s">
        <v>1597</v>
      </c>
      <c r="B60" s="65" t="s">
        <v>111</v>
      </c>
      <c r="C60" s="71" t="str">
        <f>Sprache!A$138</f>
        <v xml:space="preserve">Instandhaltung </v>
      </c>
      <c r="D60" s="77" t="s">
        <v>530</v>
      </c>
    </row>
    <row r="61" spans="1:5" ht="15" customHeight="1" x14ac:dyDescent="0.25">
      <c r="A61" s="74" t="s">
        <v>1597</v>
      </c>
      <c r="B61" s="68" t="s">
        <v>112</v>
      </c>
      <c r="C61" s="70" t="str">
        <f>Sprache!A$139</f>
        <v xml:space="preserve">Wartung der Maschine </v>
      </c>
      <c r="D61" s="76" t="s">
        <v>1579</v>
      </c>
      <c r="E61" t="s">
        <v>1664</v>
      </c>
    </row>
    <row r="62" spans="1:5" ht="15" customHeight="1" x14ac:dyDescent="0.25">
      <c r="A62" s="75" t="s">
        <v>1597</v>
      </c>
      <c r="B62" s="68" t="s">
        <v>113</v>
      </c>
      <c r="C62" s="69" t="str">
        <f>Sprache!A$140</f>
        <v xml:space="preserve">Zugang zu den Bedienungsständen und den Eingriffspunkten für die Instandhaltung </v>
      </c>
      <c r="D62" s="77" t="s">
        <v>1579</v>
      </c>
      <c r="E62" t="s">
        <v>1665</v>
      </c>
    </row>
    <row r="63" spans="1:5" ht="15" customHeight="1" x14ac:dyDescent="0.25">
      <c r="A63" s="74" t="s">
        <v>1597</v>
      </c>
      <c r="B63" s="68" t="s">
        <v>114</v>
      </c>
      <c r="C63" s="70" t="str">
        <f>Sprache!A$141</f>
        <v xml:space="preserve">Trennung von den Energiequellen </v>
      </c>
      <c r="D63" s="76" t="s">
        <v>1579</v>
      </c>
      <c r="E63" t="s">
        <v>1666</v>
      </c>
    </row>
    <row r="64" spans="1:5" ht="15" customHeight="1" x14ac:dyDescent="0.25">
      <c r="A64" s="75" t="s">
        <v>1597</v>
      </c>
      <c r="B64" s="68" t="s">
        <v>115</v>
      </c>
      <c r="C64" s="69" t="str">
        <f>Sprache!A$142</f>
        <v xml:space="preserve">Eingriffe des Bedienungspersonals </v>
      </c>
      <c r="D64" s="77" t="s">
        <v>1579</v>
      </c>
      <c r="E64" t="s">
        <v>1667</v>
      </c>
    </row>
    <row r="65" spans="1:5" ht="15" customHeight="1" x14ac:dyDescent="0.25">
      <c r="A65" s="74" t="s">
        <v>1597</v>
      </c>
      <c r="B65" s="68" t="s">
        <v>116</v>
      </c>
      <c r="C65" s="70" t="str">
        <f>Sprache!A$143</f>
        <v xml:space="preserve">Reinigung innen liegender Maschinenteile </v>
      </c>
      <c r="D65" s="76" t="s">
        <v>1579</v>
      </c>
      <c r="E65" t="s">
        <v>1668</v>
      </c>
    </row>
    <row r="66" spans="1:5" ht="15" customHeight="1" x14ac:dyDescent="0.25">
      <c r="A66" s="75" t="s">
        <v>1597</v>
      </c>
      <c r="B66" s="65" t="s">
        <v>117</v>
      </c>
      <c r="C66" s="69" t="str">
        <f>Sprache!A$144</f>
        <v xml:space="preserve">Informationen </v>
      </c>
      <c r="D66" s="77" t="s">
        <v>530</v>
      </c>
      <c r="E66" t="s">
        <v>1669</v>
      </c>
    </row>
    <row r="67" spans="1:5" ht="15" customHeight="1" x14ac:dyDescent="0.25">
      <c r="A67" s="74" t="s">
        <v>1597</v>
      </c>
      <c r="B67" s="68" t="s">
        <v>118</v>
      </c>
      <c r="C67" s="70" t="str">
        <f>Sprache!A$145</f>
        <v xml:space="preserve">Informationen und Warnhinweise an der Maschine </v>
      </c>
      <c r="D67" s="76" t="s">
        <v>1579</v>
      </c>
      <c r="E67" t="s">
        <v>1670</v>
      </c>
    </row>
    <row r="68" spans="1:5" ht="15" customHeight="1" x14ac:dyDescent="0.25">
      <c r="A68" s="75" t="s">
        <v>1597</v>
      </c>
      <c r="B68" s="68" t="s">
        <v>119</v>
      </c>
      <c r="C68" s="69" t="str">
        <f>Sprache!A$146</f>
        <v xml:space="preserve">Informationen und Informationseinrichtungen </v>
      </c>
      <c r="D68" s="77" t="s">
        <v>1579</v>
      </c>
      <c r="E68" t="s">
        <v>1671</v>
      </c>
    </row>
    <row r="69" spans="1:5" ht="15" customHeight="1" x14ac:dyDescent="0.25">
      <c r="A69" s="74" t="s">
        <v>1597</v>
      </c>
      <c r="B69" s="68" t="s">
        <v>120</v>
      </c>
      <c r="C69" s="70" t="str">
        <f>Sprache!A$147</f>
        <v xml:space="preserve">Warneinrichtungen </v>
      </c>
      <c r="D69" s="76" t="s">
        <v>1579</v>
      </c>
      <c r="E69" t="s">
        <v>1672</v>
      </c>
    </row>
    <row r="70" spans="1:5" ht="15" customHeight="1" x14ac:dyDescent="0.25">
      <c r="A70" s="75" t="s">
        <v>1597</v>
      </c>
      <c r="B70" s="68" t="s">
        <v>121</v>
      </c>
      <c r="C70" s="69" t="str">
        <f>Sprache!A$148</f>
        <v xml:space="preserve">Warnung vor Restrisiken </v>
      </c>
      <c r="D70" s="77" t="s">
        <v>1579</v>
      </c>
      <c r="E70" t="s">
        <v>1673</v>
      </c>
    </row>
    <row r="71" spans="1:5" ht="15" customHeight="1" x14ac:dyDescent="0.25">
      <c r="A71" s="74" t="s">
        <v>1597</v>
      </c>
      <c r="B71" s="68" t="s">
        <v>122</v>
      </c>
      <c r="C71" s="70" t="str">
        <f>Sprache!A$149</f>
        <v xml:space="preserve">Kennzeichnung der Maschinen </v>
      </c>
      <c r="D71" s="76" t="s">
        <v>1579</v>
      </c>
      <c r="E71" t="s">
        <v>1674</v>
      </c>
    </row>
    <row r="72" spans="1:5" ht="15" customHeight="1" x14ac:dyDescent="0.25">
      <c r="A72" s="75" t="s">
        <v>1597</v>
      </c>
      <c r="B72" s="68" t="s">
        <v>123</v>
      </c>
      <c r="C72" s="69" t="str">
        <f>Sprache!A$150</f>
        <v xml:space="preserve">Betriebsanleitung </v>
      </c>
      <c r="D72" s="77" t="s">
        <v>1579</v>
      </c>
      <c r="E72" t="s">
        <v>1675</v>
      </c>
    </row>
    <row r="73" spans="1:5" ht="15" customHeight="1" x14ac:dyDescent="0.25">
      <c r="A73" s="74" t="s">
        <v>1597</v>
      </c>
      <c r="B73" s="68" t="s">
        <v>124</v>
      </c>
      <c r="C73" s="70" t="str">
        <f>Sprache!A$151</f>
        <v xml:space="preserve">Allgemeine Grundsätze für die Abfassung der Betriebsanleitung </v>
      </c>
      <c r="D73" s="76" t="s">
        <v>1579</v>
      </c>
      <c r="E73" t="s">
        <v>1676</v>
      </c>
    </row>
    <row r="74" spans="1:5" ht="15" customHeight="1" x14ac:dyDescent="0.25">
      <c r="A74" s="75" t="s">
        <v>1597</v>
      </c>
      <c r="B74" s="68" t="s">
        <v>125</v>
      </c>
      <c r="C74" s="69" t="str">
        <f>Sprache!A$152</f>
        <v xml:space="preserve">Inhalt der Betriebsanleitung </v>
      </c>
      <c r="D74" s="77" t="s">
        <v>1579</v>
      </c>
      <c r="E74" t="s">
        <v>1677</v>
      </c>
    </row>
    <row r="75" spans="1:5" ht="15" customHeight="1" x14ac:dyDescent="0.25">
      <c r="A75" s="74" t="s">
        <v>1597</v>
      </c>
      <c r="B75" s="68" t="s">
        <v>126</v>
      </c>
      <c r="C75" s="70" t="str">
        <f>Sprache!A$153</f>
        <v>Verkaufsprospekte</v>
      </c>
      <c r="D75" s="76" t="s">
        <v>1579</v>
      </c>
      <c r="E75" t="s">
        <v>1678</v>
      </c>
    </row>
    <row r="76" spans="1:5" ht="15" customHeight="1" x14ac:dyDescent="0.25">
      <c r="A76" s="75" t="s">
        <v>1597</v>
      </c>
      <c r="B76" s="65" t="s">
        <v>1107</v>
      </c>
      <c r="C76" s="71" t="str">
        <f>Sprache!A$154</f>
        <v>Bestimmte Maschinengattungen</v>
      </c>
      <c r="D76" s="77" t="s">
        <v>530</v>
      </c>
    </row>
    <row r="77" spans="1:5" ht="15" customHeight="1" x14ac:dyDescent="0.25">
      <c r="A77" s="74" t="s">
        <v>1597</v>
      </c>
      <c r="B77" s="65" t="s">
        <v>265</v>
      </c>
      <c r="C77" s="86" t="str">
        <f>Sprache!A$155</f>
        <v>Nahrungsmittelmaschinen und Maschinen für kosmetische oder pharmazeutische Erzeugnisse</v>
      </c>
      <c r="D77" s="76" t="s">
        <v>530</v>
      </c>
      <c r="E77" t="s">
        <v>1774</v>
      </c>
    </row>
    <row r="78" spans="1:5" ht="15" customHeight="1" x14ac:dyDescent="0.25">
      <c r="A78" s="75" t="s">
        <v>1597</v>
      </c>
      <c r="B78" s="68" t="s">
        <v>266</v>
      </c>
      <c r="C78" s="69" t="str">
        <f>Sprache!A$156</f>
        <v>Allgemeines</v>
      </c>
      <c r="D78" s="77" t="s">
        <v>1579</v>
      </c>
      <c r="E78" t="s">
        <v>1679</v>
      </c>
    </row>
    <row r="79" spans="1:5" ht="15" customHeight="1" x14ac:dyDescent="0.25">
      <c r="A79" s="74" t="s">
        <v>1597</v>
      </c>
      <c r="B79" s="68" t="s">
        <v>267</v>
      </c>
      <c r="C79" s="70" t="str">
        <f>Sprache!A$157</f>
        <v>Betriebsanleitung</v>
      </c>
      <c r="D79" s="76" t="s">
        <v>1579</v>
      </c>
      <c r="E79" t="s">
        <v>1680</v>
      </c>
    </row>
    <row r="80" spans="1:5" ht="15" customHeight="1" x14ac:dyDescent="0.25">
      <c r="A80" s="75" t="s">
        <v>1597</v>
      </c>
      <c r="B80" s="65" t="s">
        <v>268</v>
      </c>
      <c r="C80" s="73" t="str">
        <f>Sprache!A$158</f>
        <v>handgehaltene und/oder handgeführte tragbare Maschinen</v>
      </c>
      <c r="D80" s="77" t="s">
        <v>530</v>
      </c>
      <c r="E80" t="s">
        <v>1681</v>
      </c>
    </row>
    <row r="81" spans="1:5" ht="15" customHeight="1" x14ac:dyDescent="0.25">
      <c r="A81" s="74" t="s">
        <v>1597</v>
      </c>
      <c r="B81" s="68" t="s">
        <v>269</v>
      </c>
      <c r="C81" s="70" t="str">
        <f>Sprache!A$159</f>
        <v>Allgemeines</v>
      </c>
      <c r="D81" s="76" t="s">
        <v>1579</v>
      </c>
      <c r="E81" t="s">
        <v>1682</v>
      </c>
    </row>
    <row r="82" spans="1:5" ht="15" customHeight="1" x14ac:dyDescent="0.25">
      <c r="A82" s="75" t="s">
        <v>1597</v>
      </c>
      <c r="B82" s="68" t="s">
        <v>270</v>
      </c>
      <c r="C82" s="69" t="str">
        <f>Sprache!A$160</f>
        <v>Betriebsanleitung</v>
      </c>
      <c r="D82" s="77" t="s">
        <v>1579</v>
      </c>
      <c r="E82" t="s">
        <v>1683</v>
      </c>
    </row>
    <row r="83" spans="1:5" ht="15" customHeight="1" x14ac:dyDescent="0.25">
      <c r="A83" s="74" t="s">
        <v>1597</v>
      </c>
      <c r="B83" s="68" t="s">
        <v>271</v>
      </c>
      <c r="C83" s="70" t="str">
        <f>Sprache!A$161</f>
        <v>Tragbare Befestigungsgeräte und andere Schussgeräte</v>
      </c>
      <c r="D83" s="76" t="s">
        <v>530</v>
      </c>
      <c r="E83" t="s">
        <v>1684</v>
      </c>
    </row>
    <row r="84" spans="1:5" ht="15" customHeight="1" x14ac:dyDescent="0.25">
      <c r="A84" s="75" t="s">
        <v>1597</v>
      </c>
      <c r="B84" s="68" t="s">
        <v>273</v>
      </c>
      <c r="C84" s="69" t="str">
        <f>Sprache!A$162</f>
        <v>Allgemeines</v>
      </c>
      <c r="D84" s="77" t="s">
        <v>1579</v>
      </c>
      <c r="E84" t="s">
        <v>1685</v>
      </c>
    </row>
    <row r="85" spans="1:5" ht="15" customHeight="1" x14ac:dyDescent="0.25">
      <c r="A85" s="74" t="s">
        <v>1597</v>
      </c>
      <c r="B85" s="68" t="s">
        <v>274</v>
      </c>
      <c r="C85" s="70" t="str">
        <f>Sprache!A$163</f>
        <v>Betriebsanleitung</v>
      </c>
      <c r="D85" s="76" t="s">
        <v>1579</v>
      </c>
      <c r="E85" t="s">
        <v>1686</v>
      </c>
    </row>
    <row r="86" spans="1:5" ht="15" customHeight="1" x14ac:dyDescent="0.25">
      <c r="A86" s="75" t="s">
        <v>1597</v>
      </c>
      <c r="B86" s="65" t="s">
        <v>275</v>
      </c>
      <c r="C86" s="73" t="str">
        <f>Sprache!A$164</f>
        <v>Maschinen zur Bearbeitung von Holz und von Werkstoffen mit ähnlichen physikalischen Eigenschaften</v>
      </c>
      <c r="D86" s="77" t="s">
        <v>1579</v>
      </c>
      <c r="E86" t="s">
        <v>1687</v>
      </c>
    </row>
    <row r="87" spans="1:5" ht="15" customHeight="1" x14ac:dyDescent="0.25">
      <c r="A87" s="74" t="s">
        <v>1597</v>
      </c>
      <c r="B87" s="65" t="s">
        <v>276</v>
      </c>
      <c r="C87" s="72" t="str">
        <f>Sprache!A$165</f>
        <v>Maschinen zur Ausbringung von Pestiziden</v>
      </c>
      <c r="D87" s="76" t="s">
        <v>530</v>
      </c>
      <c r="E87" t="s">
        <v>1688</v>
      </c>
    </row>
    <row r="88" spans="1:5" ht="15" customHeight="1" x14ac:dyDescent="0.25">
      <c r="A88" s="75" t="s">
        <v>1597</v>
      </c>
      <c r="B88" s="68" t="s">
        <v>1121</v>
      </c>
      <c r="C88" s="69" t="str">
        <f>Sprache!A$166</f>
        <v>Begriffsbestimmung</v>
      </c>
      <c r="D88" s="77" t="s">
        <v>1579</v>
      </c>
      <c r="E88" t="s">
        <v>1688</v>
      </c>
    </row>
    <row r="89" spans="1:5" ht="15" customHeight="1" x14ac:dyDescent="0.25">
      <c r="A89" s="74" t="s">
        <v>1597</v>
      </c>
      <c r="B89" s="68" t="s">
        <v>1122</v>
      </c>
      <c r="C89" s="70" t="str">
        <f>Sprache!A$167</f>
        <v>Allgemeines</v>
      </c>
      <c r="D89" s="76" t="s">
        <v>1579</v>
      </c>
      <c r="E89" t="s">
        <v>1689</v>
      </c>
    </row>
    <row r="90" spans="1:5" ht="15" customHeight="1" x14ac:dyDescent="0.25">
      <c r="A90" s="75" t="s">
        <v>1597</v>
      </c>
      <c r="B90" s="68" t="s">
        <v>1123</v>
      </c>
      <c r="C90" s="69" t="str">
        <f>Sprache!A$168</f>
        <v>Bedienung und Überwachung</v>
      </c>
      <c r="D90" s="77" t="s">
        <v>1579</v>
      </c>
      <c r="E90" t="s">
        <v>1690</v>
      </c>
    </row>
    <row r="91" spans="1:5" ht="15" customHeight="1" x14ac:dyDescent="0.25">
      <c r="A91" s="74" t="s">
        <v>1597</v>
      </c>
      <c r="B91" s="68" t="s">
        <v>1124</v>
      </c>
      <c r="C91" s="70" t="str">
        <f>Sprache!A$169</f>
        <v>Füllung und Entleerung</v>
      </c>
      <c r="D91" s="76" t="s">
        <v>1579</v>
      </c>
      <c r="E91" t="s">
        <v>1691</v>
      </c>
    </row>
    <row r="92" spans="1:5" ht="15" customHeight="1" x14ac:dyDescent="0.25">
      <c r="A92" s="75" t="s">
        <v>1597</v>
      </c>
      <c r="B92" s="68" t="s">
        <v>1125</v>
      </c>
      <c r="C92" s="69" t="str">
        <f>Sprache!A$170</f>
        <v>Ausbringung von Pestiziden</v>
      </c>
      <c r="D92" s="77" t="s">
        <v>530</v>
      </c>
      <c r="E92" t="s">
        <v>1692</v>
      </c>
    </row>
    <row r="93" spans="1:5" ht="15" customHeight="1" x14ac:dyDescent="0.25">
      <c r="A93" s="74" t="s">
        <v>1597</v>
      </c>
      <c r="B93" s="68" t="s">
        <v>1126</v>
      </c>
      <c r="C93" s="70" t="str">
        <f>Sprache!A$171</f>
        <v>Ausbringungsrate</v>
      </c>
      <c r="D93" s="76" t="s">
        <v>1579</v>
      </c>
      <c r="E93" t="s">
        <v>1693</v>
      </c>
    </row>
    <row r="94" spans="1:5" ht="15" customHeight="1" x14ac:dyDescent="0.25">
      <c r="A94" s="75" t="s">
        <v>1597</v>
      </c>
      <c r="B94" s="68" t="s">
        <v>1127</v>
      </c>
      <c r="C94" s="69" t="str">
        <f>Sprache!A$172</f>
        <v>Verteilung, Anlagerung und Abdrift von Pestiziden</v>
      </c>
      <c r="D94" s="77" t="s">
        <v>1579</v>
      </c>
      <c r="E94" t="s">
        <v>1694</v>
      </c>
    </row>
    <row r="95" spans="1:5" ht="15" customHeight="1" x14ac:dyDescent="0.25">
      <c r="A95" s="74" t="s">
        <v>1597</v>
      </c>
      <c r="B95" s="68" t="s">
        <v>1128</v>
      </c>
      <c r="C95" s="70" t="str">
        <f>Sprache!A$173</f>
        <v>Prüfungen</v>
      </c>
      <c r="D95" s="76" t="s">
        <v>1579</v>
      </c>
      <c r="E95" t="s">
        <v>1695</v>
      </c>
    </row>
    <row r="96" spans="1:5" ht="15" customHeight="1" x14ac:dyDescent="0.25">
      <c r="A96" s="75" t="s">
        <v>1597</v>
      </c>
      <c r="B96" s="68" t="s">
        <v>1129</v>
      </c>
      <c r="C96" s="69" t="str">
        <f>Sprache!A$174</f>
        <v>Unbeabsichtigte Freisetzungen während und nach der Abschaltung</v>
      </c>
      <c r="D96" s="77" t="s">
        <v>1579</v>
      </c>
      <c r="E96" t="s">
        <v>1696</v>
      </c>
    </row>
    <row r="97" spans="1:5" ht="15" customHeight="1" x14ac:dyDescent="0.25">
      <c r="A97" s="74" t="s">
        <v>1597</v>
      </c>
      <c r="B97" s="68" t="s">
        <v>1130</v>
      </c>
      <c r="C97" s="70" t="str">
        <f>Sprache!A$175</f>
        <v>Wartung</v>
      </c>
      <c r="D97" s="76" t="s">
        <v>530</v>
      </c>
      <c r="E97" t="s">
        <v>1697</v>
      </c>
    </row>
    <row r="98" spans="1:5" ht="15" customHeight="1" x14ac:dyDescent="0.25">
      <c r="A98" s="75" t="s">
        <v>1597</v>
      </c>
      <c r="B98" s="68" t="s">
        <v>1131</v>
      </c>
      <c r="C98" s="69" t="str">
        <f>Sprache!A$176</f>
        <v>Reinigung</v>
      </c>
      <c r="D98" s="77" t="s">
        <v>1579</v>
      </c>
      <c r="E98" t="s">
        <v>1698</v>
      </c>
    </row>
    <row r="99" spans="1:5" ht="15" customHeight="1" x14ac:dyDescent="0.25">
      <c r="A99" s="74" t="s">
        <v>1597</v>
      </c>
      <c r="B99" s="68" t="s">
        <v>1132</v>
      </c>
      <c r="C99" s="70" t="str">
        <f>Sprache!A$177</f>
        <v>Instandhaltung</v>
      </c>
      <c r="D99" s="76" t="s">
        <v>1579</v>
      </c>
      <c r="E99" t="s">
        <v>1699</v>
      </c>
    </row>
    <row r="100" spans="1:5" ht="15" customHeight="1" x14ac:dyDescent="0.25">
      <c r="A100" s="75" t="s">
        <v>1597</v>
      </c>
      <c r="B100" s="68" t="s">
        <v>1133</v>
      </c>
      <c r="C100" s="69" t="str">
        <f>Sprache!A$178</f>
        <v>Kontrollen</v>
      </c>
      <c r="D100" s="77" t="s">
        <v>1579</v>
      </c>
      <c r="E100" t="s">
        <v>1700</v>
      </c>
    </row>
    <row r="101" spans="1:5" ht="15" customHeight="1" x14ac:dyDescent="0.25">
      <c r="A101" s="74" t="s">
        <v>1597</v>
      </c>
      <c r="B101" s="68" t="s">
        <v>1134</v>
      </c>
      <c r="C101" s="70" t="str">
        <f>Sprache!A$179</f>
        <v>Kennzeichnung von Düsen, Sieben und Filtern</v>
      </c>
      <c r="D101" s="76" t="s">
        <v>1579</v>
      </c>
      <c r="E101" t="s">
        <v>1701</v>
      </c>
    </row>
    <row r="102" spans="1:5" ht="15" customHeight="1" x14ac:dyDescent="0.25">
      <c r="A102" s="75" t="s">
        <v>1597</v>
      </c>
      <c r="B102" s="68" t="s">
        <v>1135</v>
      </c>
      <c r="C102" s="69" t="str">
        <f>Sprache!A$180</f>
        <v>Angabe des verwendeten Pestizids</v>
      </c>
      <c r="D102" s="77" t="s">
        <v>1579</v>
      </c>
      <c r="E102" t="s">
        <v>1702</v>
      </c>
    </row>
    <row r="103" spans="1:5" ht="15" customHeight="1" x14ac:dyDescent="0.25">
      <c r="A103" s="74" t="s">
        <v>1597</v>
      </c>
      <c r="B103" s="68" t="s">
        <v>291</v>
      </c>
      <c r="C103" s="70" t="str">
        <f>Sprache!A$181</f>
        <v>Betriebsanleitung</v>
      </c>
      <c r="D103" s="76" t="s">
        <v>1579</v>
      </c>
      <c r="E103" t="s">
        <v>1703</v>
      </c>
    </row>
    <row r="104" spans="1:5" ht="15" customHeight="1" x14ac:dyDescent="0.25">
      <c r="A104" s="75" t="s">
        <v>1597</v>
      </c>
      <c r="B104" s="65" t="s">
        <v>1108</v>
      </c>
      <c r="C104" s="73" t="str">
        <f>Sprache!A$182</f>
        <v>Beweglichkeit von Maschinen</v>
      </c>
      <c r="D104" s="77" t="s">
        <v>530</v>
      </c>
      <c r="E104" t="s">
        <v>1704</v>
      </c>
    </row>
    <row r="105" spans="1:5" ht="15" customHeight="1" x14ac:dyDescent="0.25">
      <c r="A105" s="74" t="s">
        <v>1597</v>
      </c>
      <c r="B105" s="65" t="s">
        <v>213</v>
      </c>
      <c r="C105" s="66" t="str">
        <f>Sprache!A$183</f>
        <v>Allgemeines</v>
      </c>
      <c r="D105" s="76" t="s">
        <v>530</v>
      </c>
    </row>
    <row r="106" spans="1:5" ht="15" customHeight="1" x14ac:dyDescent="0.25">
      <c r="A106" s="75" t="s">
        <v>1597</v>
      </c>
      <c r="B106" s="68" t="s">
        <v>214</v>
      </c>
      <c r="C106" s="69" t="str">
        <f>Sprache!A$184</f>
        <v>Begriffsbestimmungen</v>
      </c>
      <c r="D106" s="77" t="s">
        <v>1579</v>
      </c>
      <c r="E106" t="s">
        <v>1705</v>
      </c>
    </row>
    <row r="107" spans="1:5" ht="15" customHeight="1" x14ac:dyDescent="0.25">
      <c r="A107" s="74" t="s">
        <v>1597</v>
      </c>
      <c r="B107" s="65" t="s">
        <v>215</v>
      </c>
      <c r="C107" s="72" t="str">
        <f>Sprache!A$185</f>
        <v>Bedienerplätze</v>
      </c>
      <c r="D107" s="76" t="s">
        <v>530</v>
      </c>
      <c r="E107" t="s">
        <v>1706</v>
      </c>
    </row>
    <row r="108" spans="1:5" ht="15" customHeight="1" x14ac:dyDescent="0.25">
      <c r="A108" s="75" t="s">
        <v>1597</v>
      </c>
      <c r="B108" s="68" t="s">
        <v>216</v>
      </c>
      <c r="C108" s="69" t="str">
        <f>Sprache!A$186</f>
        <v>Fahrerplatz</v>
      </c>
      <c r="D108" s="77" t="s">
        <v>1579</v>
      </c>
      <c r="E108" t="s">
        <v>1707</v>
      </c>
    </row>
    <row r="109" spans="1:5" ht="15" customHeight="1" x14ac:dyDescent="0.25">
      <c r="A109" s="74" t="s">
        <v>1597</v>
      </c>
      <c r="B109" s="68" t="s">
        <v>218</v>
      </c>
      <c r="C109" s="70" t="str">
        <f>Sprache!A$187</f>
        <v>Sitze</v>
      </c>
      <c r="D109" s="76" t="s">
        <v>1579</v>
      </c>
      <c r="E109" t="s">
        <v>1708</v>
      </c>
    </row>
    <row r="110" spans="1:5" ht="15" customHeight="1" x14ac:dyDescent="0.25">
      <c r="A110" s="75" t="s">
        <v>1597</v>
      </c>
      <c r="B110" s="68" t="s">
        <v>219</v>
      </c>
      <c r="C110" s="69" t="str">
        <f>Sprache!A$188</f>
        <v>Plätze für andere Personen</v>
      </c>
      <c r="D110" s="77" t="s">
        <v>1579</v>
      </c>
      <c r="E110" t="s">
        <v>1709</v>
      </c>
    </row>
    <row r="111" spans="1:5" ht="15" customHeight="1" x14ac:dyDescent="0.25">
      <c r="A111" s="74" t="s">
        <v>1597</v>
      </c>
      <c r="B111" s="65" t="s">
        <v>221</v>
      </c>
      <c r="C111" s="72" t="str">
        <f>Sprache!A$189</f>
        <v>Steuerung</v>
      </c>
      <c r="D111" s="76" t="s">
        <v>530</v>
      </c>
      <c r="E111" t="s">
        <v>1710</v>
      </c>
    </row>
    <row r="112" spans="1:5" ht="15" customHeight="1" x14ac:dyDescent="0.25">
      <c r="A112" s="75" t="s">
        <v>1597</v>
      </c>
      <c r="B112" s="68" t="s">
        <v>222</v>
      </c>
      <c r="C112" s="69" t="str">
        <f>Sprache!A$190</f>
        <v>Stellteile</v>
      </c>
      <c r="D112" s="77" t="s">
        <v>1579</v>
      </c>
      <c r="E112" t="s">
        <v>1711</v>
      </c>
    </row>
    <row r="113" spans="1:5" ht="15" customHeight="1" x14ac:dyDescent="0.25">
      <c r="A113" s="74" t="s">
        <v>1597</v>
      </c>
      <c r="B113" s="68" t="s">
        <v>224</v>
      </c>
      <c r="C113" s="70" t="str">
        <f>Sprache!A$191</f>
        <v>Ingangsetzen/Verfahren</v>
      </c>
      <c r="D113" s="76" t="s">
        <v>1579</v>
      </c>
      <c r="E113" t="s">
        <v>1712</v>
      </c>
    </row>
    <row r="114" spans="1:5" ht="15" customHeight="1" x14ac:dyDescent="0.25">
      <c r="A114" s="75" t="s">
        <v>1597</v>
      </c>
      <c r="B114" s="68" t="s">
        <v>226</v>
      </c>
      <c r="C114" s="69" t="str">
        <f>Sprache!A$192</f>
        <v>Stillsetzen/Bremsen</v>
      </c>
      <c r="D114" s="77" t="s">
        <v>1579</v>
      </c>
      <c r="E114" t="s">
        <v>1713</v>
      </c>
    </row>
    <row r="115" spans="1:5" ht="15" customHeight="1" x14ac:dyDescent="0.25">
      <c r="A115" s="74" t="s">
        <v>1597</v>
      </c>
      <c r="B115" s="68" t="s">
        <v>228</v>
      </c>
      <c r="C115" s="70" t="str">
        <f>Sprache!A$193</f>
        <v>Verfahren mitgängergeführter Maschinen</v>
      </c>
      <c r="D115" s="76" t="s">
        <v>1579</v>
      </c>
      <c r="E115" t="s">
        <v>1714</v>
      </c>
    </row>
    <row r="116" spans="1:5" ht="15" customHeight="1" x14ac:dyDescent="0.25">
      <c r="A116" s="75" t="s">
        <v>1597</v>
      </c>
      <c r="B116" s="68" t="s">
        <v>230</v>
      </c>
      <c r="C116" s="69" t="str">
        <f>Sprache!A$194</f>
        <v>Störung des Steuerkreises</v>
      </c>
      <c r="D116" s="77" t="s">
        <v>1579</v>
      </c>
      <c r="E116" t="s">
        <v>1715</v>
      </c>
    </row>
    <row r="117" spans="1:5" ht="15" customHeight="1" x14ac:dyDescent="0.25">
      <c r="A117" s="74" t="s">
        <v>1597</v>
      </c>
      <c r="B117" s="65" t="s">
        <v>232</v>
      </c>
      <c r="C117" s="86" t="str">
        <f>Sprache!A$195</f>
        <v>Schutzmaßnahmen gegen mechanische Gefährdungen</v>
      </c>
      <c r="D117" s="76" t="s">
        <v>530</v>
      </c>
      <c r="E117" t="s">
        <v>1775</v>
      </c>
    </row>
    <row r="118" spans="1:5" ht="15" customHeight="1" x14ac:dyDescent="0.25">
      <c r="A118" s="75" t="s">
        <v>1597</v>
      </c>
      <c r="B118" s="68" t="s">
        <v>233</v>
      </c>
      <c r="C118" s="69" t="str">
        <f>Sprache!A$196</f>
        <v>Unkontrollierte Bewegungen</v>
      </c>
      <c r="D118" s="77" t="s">
        <v>1579</v>
      </c>
      <c r="E118" t="s">
        <v>1716</v>
      </c>
    </row>
    <row r="119" spans="1:5" ht="15" customHeight="1" x14ac:dyDescent="0.25">
      <c r="A119" s="74" t="s">
        <v>1597</v>
      </c>
      <c r="B119" s="68" t="s">
        <v>235</v>
      </c>
      <c r="C119" s="70" t="str">
        <f>Sprache!A$197</f>
        <v>Bewegliche Übertragungselemente</v>
      </c>
      <c r="D119" s="76" t="s">
        <v>1579</v>
      </c>
      <c r="E119" t="s">
        <v>1717</v>
      </c>
    </row>
    <row r="120" spans="1:5" ht="15" customHeight="1" x14ac:dyDescent="0.25">
      <c r="A120" s="75" t="s">
        <v>1597</v>
      </c>
      <c r="B120" s="68" t="s">
        <v>237</v>
      </c>
      <c r="C120" s="69" t="str">
        <f>Sprache!A$198</f>
        <v>Überrollen und Umkippen</v>
      </c>
      <c r="D120" s="77" t="s">
        <v>1579</v>
      </c>
      <c r="E120" t="s">
        <v>1718</v>
      </c>
    </row>
    <row r="121" spans="1:5" ht="15" customHeight="1" x14ac:dyDescent="0.25">
      <c r="A121" s="74" t="s">
        <v>1597</v>
      </c>
      <c r="B121" s="68" t="s">
        <v>239</v>
      </c>
      <c r="C121" s="70" t="str">
        <f>Sprache!A$199</f>
        <v>Herabfallende Gegenstände</v>
      </c>
      <c r="D121" s="76" t="s">
        <v>1579</v>
      </c>
      <c r="E121" t="s">
        <v>1719</v>
      </c>
    </row>
    <row r="122" spans="1:5" ht="15" customHeight="1" x14ac:dyDescent="0.25">
      <c r="A122" s="75" t="s">
        <v>1597</v>
      </c>
      <c r="B122" s="68" t="s">
        <v>241</v>
      </c>
      <c r="C122" s="69" t="str">
        <f>Sprache!A$200</f>
        <v>Zugänge</v>
      </c>
      <c r="D122" s="77" t="s">
        <v>1579</v>
      </c>
      <c r="E122" t="s">
        <v>1720</v>
      </c>
    </row>
    <row r="123" spans="1:5" ht="15" customHeight="1" x14ac:dyDescent="0.25">
      <c r="A123" s="74" t="s">
        <v>1597</v>
      </c>
      <c r="B123" s="68" t="s">
        <v>243</v>
      </c>
      <c r="C123" s="70" t="str">
        <f>Sprache!A$201</f>
        <v>Anhängevorrichtungen</v>
      </c>
      <c r="D123" s="76" t="s">
        <v>1579</v>
      </c>
      <c r="E123" t="s">
        <v>1721</v>
      </c>
    </row>
    <row r="124" spans="1:5" ht="15" customHeight="1" x14ac:dyDescent="0.25">
      <c r="A124" s="75" t="s">
        <v>1597</v>
      </c>
      <c r="B124" s="68" t="s">
        <v>245</v>
      </c>
      <c r="C124" s="69" t="str">
        <f>Sprache!A$202</f>
        <v>Kraftübertragung zwischen einer selbstfahrenden Maschine (oder einer Zugmaschine) und einer angetriebenen Maschine</v>
      </c>
      <c r="D124" s="77" t="s">
        <v>1579</v>
      </c>
      <c r="E124" t="s">
        <v>1722</v>
      </c>
    </row>
    <row r="125" spans="1:5" ht="15" customHeight="1" x14ac:dyDescent="0.25">
      <c r="A125" s="74" t="s">
        <v>1597</v>
      </c>
      <c r="B125" s="65" t="s">
        <v>247</v>
      </c>
      <c r="C125" s="66" t="str">
        <f>Sprache!A$203</f>
        <v>Schutzmaßnahmen gegen sonstige Gefährdungen</v>
      </c>
      <c r="D125" s="76" t="s">
        <v>530</v>
      </c>
    </row>
    <row r="126" spans="1:5" ht="15" customHeight="1" x14ac:dyDescent="0.25">
      <c r="A126" s="75" t="s">
        <v>1597</v>
      </c>
      <c r="B126" s="68" t="s">
        <v>248</v>
      </c>
      <c r="C126" s="69" t="str">
        <f>Sprache!A$204</f>
        <v>Batterien</v>
      </c>
      <c r="D126" s="77" t="s">
        <v>1579</v>
      </c>
      <c r="E126" t="s">
        <v>1723</v>
      </c>
    </row>
    <row r="127" spans="1:5" ht="15" customHeight="1" x14ac:dyDescent="0.25">
      <c r="A127" s="74" t="s">
        <v>1597</v>
      </c>
      <c r="B127" s="68" t="s">
        <v>250</v>
      </c>
      <c r="C127" s="70" t="str">
        <f>Sprache!A$205</f>
        <v>Brand</v>
      </c>
      <c r="D127" s="76" t="s">
        <v>1579</v>
      </c>
      <c r="E127" t="s">
        <v>1724</v>
      </c>
    </row>
    <row r="128" spans="1:5" ht="15" customHeight="1" x14ac:dyDescent="0.25">
      <c r="A128" s="75" t="s">
        <v>1597</v>
      </c>
      <c r="B128" s="68" t="s">
        <v>252</v>
      </c>
      <c r="C128" s="69" t="str">
        <f>Sprache!A$206</f>
        <v>Emission von gefährlichen Stoffen</v>
      </c>
      <c r="D128" s="77" t="s">
        <v>1579</v>
      </c>
      <c r="E128" t="s">
        <v>1725</v>
      </c>
    </row>
    <row r="129" spans="1:5" ht="15" customHeight="1" x14ac:dyDescent="0.25">
      <c r="A129" s="74" t="s">
        <v>1597</v>
      </c>
      <c r="B129" s="65" t="s">
        <v>254</v>
      </c>
      <c r="C129" s="72" t="str">
        <f>Sprache!A$207</f>
        <v>Informationen und Angaben</v>
      </c>
      <c r="D129" s="76" t="s">
        <v>530</v>
      </c>
      <c r="E129" t="s">
        <v>1726</v>
      </c>
    </row>
    <row r="130" spans="1:5" ht="15" customHeight="1" x14ac:dyDescent="0.25">
      <c r="A130" s="75" t="s">
        <v>1597</v>
      </c>
      <c r="B130" s="68" t="s">
        <v>255</v>
      </c>
      <c r="C130" s="69" t="str">
        <f>Sprache!A$208</f>
        <v>Zeichen, Signaleinrichtungen und Warnhinweise</v>
      </c>
      <c r="D130" s="77" t="s">
        <v>1579</v>
      </c>
      <c r="E130" t="s">
        <v>1727</v>
      </c>
    </row>
    <row r="131" spans="1:5" ht="15" customHeight="1" x14ac:dyDescent="0.25">
      <c r="A131" s="74" t="s">
        <v>1597</v>
      </c>
      <c r="B131" s="68" t="s">
        <v>257</v>
      </c>
      <c r="C131" s="70" t="str">
        <f>Sprache!A$209</f>
        <v>Kennzeichnung</v>
      </c>
      <c r="D131" s="76" t="s">
        <v>1579</v>
      </c>
      <c r="E131" t="s">
        <v>1728</v>
      </c>
    </row>
    <row r="132" spans="1:5" ht="15" customHeight="1" x14ac:dyDescent="0.25">
      <c r="A132" s="75" t="s">
        <v>1597</v>
      </c>
      <c r="B132" s="68" t="s">
        <v>259</v>
      </c>
      <c r="C132" s="67" t="str">
        <f>Sprache!A$210</f>
        <v>Betriebsanleitung</v>
      </c>
      <c r="D132" s="77" t="s">
        <v>530</v>
      </c>
    </row>
    <row r="133" spans="1:5" ht="15" customHeight="1" x14ac:dyDescent="0.25">
      <c r="A133" s="74" t="s">
        <v>1597</v>
      </c>
      <c r="B133" s="68" t="s">
        <v>261</v>
      </c>
      <c r="C133" s="70" t="str">
        <f>Sprache!A$211</f>
        <v>Vibrationen</v>
      </c>
      <c r="D133" s="76" t="s">
        <v>1579</v>
      </c>
      <c r="E133" t="s">
        <v>1729</v>
      </c>
    </row>
    <row r="134" spans="1:5" ht="15" customHeight="1" x14ac:dyDescent="0.25">
      <c r="A134" s="75" t="s">
        <v>1597</v>
      </c>
      <c r="B134" s="68" t="s">
        <v>263</v>
      </c>
      <c r="C134" s="69" t="str">
        <f>Sprache!A$212</f>
        <v>Mehrere Verwendungsmöglichkeiten</v>
      </c>
      <c r="D134" s="77" t="s">
        <v>1579</v>
      </c>
      <c r="E134" t="s">
        <v>1730</v>
      </c>
    </row>
    <row r="135" spans="1:5" ht="15" customHeight="1" x14ac:dyDescent="0.25">
      <c r="A135" s="74" t="s">
        <v>1597</v>
      </c>
      <c r="B135" s="65" t="s">
        <v>1109</v>
      </c>
      <c r="C135" s="72" t="str">
        <f>Sprache!A$213</f>
        <v>durch Hebevorgänge bedingten Gefährdungen</v>
      </c>
      <c r="D135" s="76" t="s">
        <v>530</v>
      </c>
      <c r="E135" t="s">
        <v>1731</v>
      </c>
    </row>
    <row r="136" spans="1:5" ht="15" customHeight="1" x14ac:dyDescent="0.25">
      <c r="A136" s="75" t="s">
        <v>1597</v>
      </c>
      <c r="B136" s="65" t="s">
        <v>131</v>
      </c>
      <c r="C136" s="71" t="str">
        <f>Sprache!A$214</f>
        <v>Allgemeines</v>
      </c>
      <c r="D136" s="77" t="s">
        <v>530</v>
      </c>
    </row>
    <row r="137" spans="1:5" ht="15" customHeight="1" x14ac:dyDescent="0.25">
      <c r="A137" s="74" t="s">
        <v>1597</v>
      </c>
      <c r="B137" s="68" t="s">
        <v>132</v>
      </c>
      <c r="C137" s="70" t="str">
        <f>Sprache!A$215</f>
        <v>Begriffsbestimmungen</v>
      </c>
      <c r="D137" s="76" t="s">
        <v>1579</v>
      </c>
      <c r="E137" t="s">
        <v>1732</v>
      </c>
    </row>
    <row r="138" spans="1:5" ht="15" customHeight="1" x14ac:dyDescent="0.25">
      <c r="A138" s="75" t="s">
        <v>1597</v>
      </c>
      <c r="B138" s="68" t="s">
        <v>134</v>
      </c>
      <c r="C138" s="67" t="str">
        <f>Sprache!A$216</f>
        <v>Schutzmaßnahmen gegen mechanische Gefährdungen</v>
      </c>
      <c r="D138" s="77" t="s">
        <v>530</v>
      </c>
    </row>
    <row r="139" spans="1:5" ht="15" customHeight="1" x14ac:dyDescent="0.25">
      <c r="A139" s="74" t="s">
        <v>1597</v>
      </c>
      <c r="B139" s="68" t="s">
        <v>136</v>
      </c>
      <c r="C139" s="70" t="str">
        <f>Sprache!A$217</f>
        <v>Risiken durch mangelnde Standsicherheit</v>
      </c>
      <c r="D139" s="76" t="s">
        <v>1579</v>
      </c>
      <c r="E139" t="s">
        <v>1733</v>
      </c>
    </row>
    <row r="140" spans="1:5" ht="15" customHeight="1" x14ac:dyDescent="0.25">
      <c r="A140" s="75" t="s">
        <v>1597</v>
      </c>
      <c r="B140" s="68" t="s">
        <v>138</v>
      </c>
      <c r="C140" s="69" t="str">
        <f>Sprache!A$218</f>
        <v>An Führungen oder auf Laufbahnen fahrende Maschinen</v>
      </c>
      <c r="D140" s="77" t="s">
        <v>1579</v>
      </c>
      <c r="E140" t="s">
        <v>1734</v>
      </c>
    </row>
    <row r="141" spans="1:5" ht="15" customHeight="1" x14ac:dyDescent="0.25">
      <c r="A141" s="74" t="s">
        <v>1597</v>
      </c>
      <c r="B141" s="68" t="s">
        <v>140</v>
      </c>
      <c r="C141" s="70" t="str">
        <f>Sprache!A$219</f>
        <v>Festigkeit</v>
      </c>
      <c r="D141" s="76" t="s">
        <v>1579</v>
      </c>
      <c r="E141" t="s">
        <v>1735</v>
      </c>
    </row>
    <row r="142" spans="1:5" ht="15" customHeight="1" x14ac:dyDescent="0.25">
      <c r="A142" s="75" t="s">
        <v>1597</v>
      </c>
      <c r="B142" s="68" t="s">
        <v>142</v>
      </c>
      <c r="C142" s="69" t="str">
        <f>Sprache!A$220</f>
        <v>Rollen, Trommeln, Scheiben, Seile und Ketten</v>
      </c>
      <c r="D142" s="77" t="s">
        <v>1579</v>
      </c>
      <c r="E142" t="s">
        <v>1736</v>
      </c>
    </row>
    <row r="143" spans="1:5" ht="15" customHeight="1" x14ac:dyDescent="0.25">
      <c r="A143" s="74" t="s">
        <v>1597</v>
      </c>
      <c r="B143" s="68" t="s">
        <v>144</v>
      </c>
      <c r="C143" s="70" t="str">
        <f>Sprache!A$221</f>
        <v>Lastaufnahmemittel und ihre Bauteile</v>
      </c>
      <c r="D143" s="76" t="s">
        <v>1579</v>
      </c>
      <c r="E143" t="s">
        <v>1737</v>
      </c>
    </row>
    <row r="144" spans="1:5" ht="15" customHeight="1" x14ac:dyDescent="0.25">
      <c r="A144" s="75" t="s">
        <v>1597</v>
      </c>
      <c r="B144" s="68" t="s">
        <v>146</v>
      </c>
      <c r="C144" s="69" t="str">
        <f>Sprache!A$222</f>
        <v>Bewegungsbegrenzung</v>
      </c>
      <c r="D144" s="77" t="s">
        <v>1579</v>
      </c>
      <c r="E144" t="s">
        <v>1738</v>
      </c>
    </row>
    <row r="145" spans="1:5" ht="15" customHeight="1" x14ac:dyDescent="0.25">
      <c r="A145" s="74" t="s">
        <v>1597</v>
      </c>
      <c r="B145" s="68" t="s">
        <v>148</v>
      </c>
      <c r="C145" s="70" t="str">
        <f>Sprache!A$223</f>
        <v>Bewegungen von Lasten während der Benutzung</v>
      </c>
      <c r="D145" s="76" t="s">
        <v>1579</v>
      </c>
      <c r="E145" t="s">
        <v>1739</v>
      </c>
    </row>
    <row r="146" spans="1:5" ht="15" customHeight="1" x14ac:dyDescent="0.25">
      <c r="A146" s="75" t="s">
        <v>1597</v>
      </c>
      <c r="B146" s="68" t="s">
        <v>150</v>
      </c>
      <c r="C146" s="69" t="str">
        <f>Sprache!A$224</f>
        <v>Maschinen, die feste Ladestellen anfahren</v>
      </c>
      <c r="D146" s="77" t="s">
        <v>530</v>
      </c>
      <c r="E146" t="s">
        <v>1740</v>
      </c>
    </row>
    <row r="147" spans="1:5" ht="15" customHeight="1" x14ac:dyDescent="0.25">
      <c r="A147" s="74" t="s">
        <v>1597</v>
      </c>
      <c r="B147" s="68" t="s">
        <v>152</v>
      </c>
      <c r="C147" s="70" t="str">
        <f>Sprache!A$225</f>
        <v>Bewegungen des Lastträgers</v>
      </c>
      <c r="D147" s="76" t="s">
        <v>1579</v>
      </c>
      <c r="E147" t="s">
        <v>1741</v>
      </c>
    </row>
    <row r="148" spans="1:5" ht="15" customHeight="1" x14ac:dyDescent="0.25">
      <c r="A148" s="75" t="s">
        <v>1597</v>
      </c>
      <c r="B148" s="68" t="s">
        <v>154</v>
      </c>
      <c r="C148" s="69" t="str">
        <f>Sprache!A$226</f>
        <v>Zugang zum Lastträger</v>
      </c>
      <c r="D148" s="77" t="s">
        <v>1579</v>
      </c>
      <c r="E148" t="s">
        <v>1742</v>
      </c>
    </row>
    <row r="149" spans="1:5" ht="15" customHeight="1" x14ac:dyDescent="0.25">
      <c r="A149" s="74" t="s">
        <v>1597</v>
      </c>
      <c r="B149" s="68" t="s">
        <v>156</v>
      </c>
      <c r="C149" s="70" t="str">
        <f>Sprache!A$227</f>
        <v>Risiken durch Kontakt mit dem bewegten Lastträger</v>
      </c>
      <c r="D149" s="76" t="s">
        <v>1579</v>
      </c>
      <c r="E149" t="s">
        <v>1743</v>
      </c>
    </row>
    <row r="150" spans="1:5" ht="15" customHeight="1" x14ac:dyDescent="0.25">
      <c r="A150" s="75" t="s">
        <v>1597</v>
      </c>
      <c r="B150" s="68" t="s">
        <v>158</v>
      </c>
      <c r="C150" s="69" t="str">
        <f>Sprache!A$228</f>
        <v>Risiken durch vom Lastträger herabstürzende Lasten</v>
      </c>
      <c r="D150" s="77" t="s">
        <v>1579</v>
      </c>
      <c r="E150" t="s">
        <v>1744</v>
      </c>
    </row>
    <row r="151" spans="1:5" ht="15" customHeight="1" x14ac:dyDescent="0.25">
      <c r="A151" s="74" t="s">
        <v>1597</v>
      </c>
      <c r="B151" s="68" t="s">
        <v>160</v>
      </c>
      <c r="C151" s="70" t="str">
        <f>Sprache!A$229</f>
        <v>Ladestellen</v>
      </c>
      <c r="D151" s="76" t="s">
        <v>1579</v>
      </c>
      <c r="E151" t="s">
        <v>1745</v>
      </c>
    </row>
    <row r="152" spans="1:5" ht="15" customHeight="1" x14ac:dyDescent="0.25">
      <c r="A152" s="75" t="s">
        <v>1597</v>
      </c>
      <c r="B152" s="68" t="s">
        <v>162</v>
      </c>
      <c r="C152" s="69" t="str">
        <f>Sprache!A$230</f>
        <v>Zwecktauglichkeit</v>
      </c>
      <c r="D152" s="77" t="s">
        <v>1579</v>
      </c>
      <c r="E152" t="s">
        <v>1746</v>
      </c>
    </row>
    <row r="153" spans="1:5" ht="15" customHeight="1" x14ac:dyDescent="0.25">
      <c r="A153" s="74" t="s">
        <v>1597</v>
      </c>
      <c r="B153" s="65" t="s">
        <v>164</v>
      </c>
      <c r="C153" s="66" t="str">
        <f>Sprache!A$231</f>
        <v>Anforderungen an Maschinen, die nicht durch menschliche Kraft angetrieben werden</v>
      </c>
      <c r="D153" s="76" t="s">
        <v>530</v>
      </c>
    </row>
    <row r="154" spans="1:5" ht="15" customHeight="1" x14ac:dyDescent="0.25">
      <c r="A154" s="75" t="s">
        <v>1597</v>
      </c>
      <c r="B154" s="68" t="s">
        <v>165</v>
      </c>
      <c r="C154" s="69" t="str">
        <f>Sprache!A$232</f>
        <v>Bewegungssteuerung</v>
      </c>
      <c r="D154" s="77" t="s">
        <v>1579</v>
      </c>
      <c r="E154" t="s">
        <v>1747</v>
      </c>
    </row>
    <row r="155" spans="1:5" ht="15" customHeight="1" x14ac:dyDescent="0.25">
      <c r="A155" s="74" t="s">
        <v>1597</v>
      </c>
      <c r="B155" s="68" t="s">
        <v>167</v>
      </c>
      <c r="C155" s="70" t="str">
        <f>Sprache!A$233</f>
        <v>Belastungsbegrenzung</v>
      </c>
      <c r="D155" s="76" t="s">
        <v>1579</v>
      </c>
      <c r="E155" t="s">
        <v>1748</v>
      </c>
    </row>
    <row r="156" spans="1:5" ht="15" customHeight="1" x14ac:dyDescent="0.25">
      <c r="A156" s="75" t="s">
        <v>1597</v>
      </c>
      <c r="B156" s="68" t="s">
        <v>169</v>
      </c>
      <c r="C156" s="69" t="str">
        <f>Sprache!A$234</f>
        <v>Seilgeführte Einrichtungen</v>
      </c>
      <c r="D156" s="77" t="s">
        <v>1579</v>
      </c>
      <c r="E156" t="s">
        <v>1749</v>
      </c>
    </row>
    <row r="157" spans="1:5" ht="15" customHeight="1" x14ac:dyDescent="0.25">
      <c r="A157" s="74" t="s">
        <v>1597</v>
      </c>
      <c r="B157" s="65" t="s">
        <v>171</v>
      </c>
      <c r="C157" s="72" t="str">
        <f>Sprache!A$235</f>
        <v>Informationen und Kennzeichnung</v>
      </c>
      <c r="D157" s="76" t="s">
        <v>530</v>
      </c>
      <c r="E157" t="s">
        <v>1750</v>
      </c>
    </row>
    <row r="158" spans="1:5" ht="15" customHeight="1" x14ac:dyDescent="0.25">
      <c r="A158" s="75" t="s">
        <v>1597</v>
      </c>
      <c r="B158" s="68" t="s">
        <v>172</v>
      </c>
      <c r="C158" s="69" t="str">
        <f>Sprache!A$236</f>
        <v>Ketten, Seile und Gurte</v>
      </c>
      <c r="D158" s="77" t="s">
        <v>1579</v>
      </c>
      <c r="E158" t="s">
        <v>1751</v>
      </c>
    </row>
    <row r="159" spans="1:5" ht="15" customHeight="1" x14ac:dyDescent="0.25">
      <c r="A159" s="74" t="s">
        <v>1597</v>
      </c>
      <c r="B159" s="68" t="s">
        <v>174</v>
      </c>
      <c r="C159" s="70" t="str">
        <f>Sprache!A$237</f>
        <v>Lastaufnahmemittel</v>
      </c>
      <c r="D159" s="76" t="s">
        <v>1579</v>
      </c>
      <c r="E159" t="s">
        <v>1752</v>
      </c>
    </row>
    <row r="160" spans="1:5" ht="15" customHeight="1" x14ac:dyDescent="0.25">
      <c r="A160" s="75" t="s">
        <v>1597</v>
      </c>
      <c r="B160" s="68" t="s">
        <v>176</v>
      </c>
      <c r="C160" s="69" t="str">
        <f>Sprache!A$238</f>
        <v>Maschinen zum Heben von Lasten</v>
      </c>
      <c r="D160" s="77" t="s">
        <v>1579</v>
      </c>
      <c r="E160" t="s">
        <v>1753</v>
      </c>
    </row>
    <row r="161" spans="1:5" ht="15" customHeight="1" x14ac:dyDescent="0.25">
      <c r="A161" s="74" t="s">
        <v>1597</v>
      </c>
      <c r="B161" s="65" t="s">
        <v>178</v>
      </c>
      <c r="C161" s="66" t="str">
        <f>Sprache!A$239</f>
        <v>Betriebsanleitung</v>
      </c>
      <c r="D161" s="76" t="s">
        <v>530</v>
      </c>
    </row>
    <row r="162" spans="1:5" ht="15" customHeight="1" x14ac:dyDescent="0.25">
      <c r="A162" s="75" t="s">
        <v>1597</v>
      </c>
      <c r="B162" s="68" t="s">
        <v>179</v>
      </c>
      <c r="C162" s="69" t="str">
        <f>Sprache!A$240</f>
        <v>Lastaufnahmemittel</v>
      </c>
      <c r="D162" s="77" t="s">
        <v>1579</v>
      </c>
      <c r="E162" t="s">
        <v>1754</v>
      </c>
    </row>
    <row r="163" spans="1:5" ht="15" customHeight="1" x14ac:dyDescent="0.25">
      <c r="A163" s="74" t="s">
        <v>1597</v>
      </c>
      <c r="B163" s="68" t="s">
        <v>180</v>
      </c>
      <c r="C163" s="70" t="str">
        <f>Sprache!A$241</f>
        <v>Maschinen zum Heben von Lasten</v>
      </c>
      <c r="D163" s="76" t="s">
        <v>1579</v>
      </c>
      <c r="E163" t="s">
        <v>1755</v>
      </c>
    </row>
    <row r="164" spans="1:5" ht="15" customHeight="1" x14ac:dyDescent="0.25">
      <c r="A164" s="75" t="s">
        <v>1597</v>
      </c>
      <c r="B164" s="65" t="s">
        <v>1110</v>
      </c>
      <c r="C164" s="73" t="str">
        <f>Sprache!A$242</f>
        <v>zum Einsatz unter Tage bestimmte Maschinen</v>
      </c>
      <c r="D164" s="77" t="s">
        <v>530</v>
      </c>
      <c r="E164" t="s">
        <v>1756</v>
      </c>
    </row>
    <row r="165" spans="1:5" ht="15" customHeight="1" x14ac:dyDescent="0.25">
      <c r="A165" s="74" t="s">
        <v>1597</v>
      </c>
      <c r="B165" s="65" t="s">
        <v>292</v>
      </c>
      <c r="C165" s="86" t="str">
        <f>Sprache!A$243</f>
        <v>Risiken durch mangelnde Standsicherheit</v>
      </c>
      <c r="D165" s="76" t="s">
        <v>1579</v>
      </c>
      <c r="E165" t="s">
        <v>1776</v>
      </c>
    </row>
    <row r="166" spans="1:5" ht="15" customHeight="1" x14ac:dyDescent="0.25">
      <c r="A166" s="75" t="s">
        <v>1597</v>
      </c>
      <c r="B166" s="65" t="s">
        <v>293</v>
      </c>
      <c r="C166" s="73" t="str">
        <f>Sprache!A$244</f>
        <v>Bewegungsfreiheit</v>
      </c>
      <c r="D166" s="77" t="s">
        <v>1579</v>
      </c>
      <c r="E166" t="s">
        <v>1757</v>
      </c>
    </row>
    <row r="167" spans="1:5" ht="15" customHeight="1" x14ac:dyDescent="0.25">
      <c r="A167" s="74" t="s">
        <v>1597</v>
      </c>
      <c r="B167" s="65" t="s">
        <v>294</v>
      </c>
      <c r="C167" s="72" t="str">
        <f>Sprache!A$245</f>
        <v>Stellteile</v>
      </c>
      <c r="D167" s="76" t="s">
        <v>1579</v>
      </c>
      <c r="E167" t="s">
        <v>1758</v>
      </c>
    </row>
    <row r="168" spans="1:5" ht="15" customHeight="1" x14ac:dyDescent="0.25">
      <c r="A168" s="75" t="s">
        <v>1597</v>
      </c>
      <c r="B168" s="65" t="s">
        <v>295</v>
      </c>
      <c r="C168" s="73" t="str">
        <f>Sprache!A$246</f>
        <v>Anhalten der Fahrbewegung</v>
      </c>
      <c r="D168" s="77" t="s">
        <v>1579</v>
      </c>
      <c r="E168" t="s">
        <v>1759</v>
      </c>
    </row>
    <row r="169" spans="1:5" ht="15" customHeight="1" x14ac:dyDescent="0.25">
      <c r="A169" s="74" t="s">
        <v>1597</v>
      </c>
      <c r="B169" s="65" t="s">
        <v>296</v>
      </c>
      <c r="C169" s="72" t="str">
        <f>Sprache!A$247</f>
        <v>Brand</v>
      </c>
      <c r="D169" s="76" t="s">
        <v>1579</v>
      </c>
      <c r="E169" t="s">
        <v>1760</v>
      </c>
    </row>
    <row r="170" spans="1:5" ht="15" customHeight="1" x14ac:dyDescent="0.25">
      <c r="A170" s="75" t="s">
        <v>1597</v>
      </c>
      <c r="B170" s="65" t="s">
        <v>297</v>
      </c>
      <c r="C170" s="73" t="str">
        <f>Sprache!A$248</f>
        <v>Emission von Abgasen</v>
      </c>
      <c r="D170" s="77" t="s">
        <v>1579</v>
      </c>
      <c r="E170" t="s">
        <v>1761</v>
      </c>
    </row>
    <row r="171" spans="1:5" ht="15" customHeight="1" x14ac:dyDescent="0.25">
      <c r="A171" s="74" t="s">
        <v>1597</v>
      </c>
      <c r="B171" s="65" t="s">
        <v>1111</v>
      </c>
      <c r="C171" s="72" t="str">
        <f>Sprache!A$249</f>
        <v>durch das Heben von Personen bedingte Gefährdungen</v>
      </c>
      <c r="D171" s="76" t="s">
        <v>530</v>
      </c>
      <c r="E171" t="s">
        <v>1762</v>
      </c>
    </row>
    <row r="172" spans="1:5" ht="15" customHeight="1" x14ac:dyDescent="0.25">
      <c r="A172" s="75" t="s">
        <v>1597</v>
      </c>
      <c r="B172" s="65" t="s">
        <v>194</v>
      </c>
      <c r="C172" s="71" t="str">
        <f>Sprache!A$250</f>
        <v>Allgemeines</v>
      </c>
      <c r="D172" s="77" t="s">
        <v>530</v>
      </c>
    </row>
    <row r="173" spans="1:5" ht="15" customHeight="1" x14ac:dyDescent="0.25">
      <c r="A173" s="74" t="s">
        <v>1597</v>
      </c>
      <c r="B173" s="68" t="s">
        <v>195</v>
      </c>
      <c r="C173" s="70" t="str">
        <f>Sprache!A$251</f>
        <v>Festigkeit</v>
      </c>
      <c r="D173" s="76" t="s">
        <v>1579</v>
      </c>
      <c r="E173" t="s">
        <v>1763</v>
      </c>
    </row>
    <row r="174" spans="1:5" ht="15" customHeight="1" x14ac:dyDescent="0.25">
      <c r="A174" s="75" t="s">
        <v>1597</v>
      </c>
      <c r="B174" s="68" t="s">
        <v>196</v>
      </c>
      <c r="C174" s="69" t="str">
        <f>Sprache!A$252</f>
        <v>Belastungsbegrenzung bei nicht durch menschliche Kraft angetriebenen Maschinen</v>
      </c>
      <c r="D174" s="77" t="s">
        <v>1579</v>
      </c>
      <c r="E174" t="s">
        <v>1764</v>
      </c>
    </row>
    <row r="175" spans="1:5" ht="15" customHeight="1" x14ac:dyDescent="0.25">
      <c r="A175" s="74" t="s">
        <v>1597</v>
      </c>
      <c r="B175" s="65" t="s">
        <v>198</v>
      </c>
      <c r="C175" s="72" t="str">
        <f>Sprache!A$253</f>
        <v>Stellteile</v>
      </c>
      <c r="D175" s="76" t="s">
        <v>1579</v>
      </c>
      <c r="E175" t="s">
        <v>1765</v>
      </c>
    </row>
    <row r="176" spans="1:5" ht="15" customHeight="1" x14ac:dyDescent="0.25">
      <c r="A176" s="75" t="s">
        <v>1597</v>
      </c>
      <c r="B176" s="65" t="s">
        <v>199</v>
      </c>
      <c r="C176" s="71" t="str">
        <f>Sprache!A$254</f>
        <v>Risiken für in oder auf dem Lastträger befindliche Personen</v>
      </c>
      <c r="D176" s="77" t="s">
        <v>530</v>
      </c>
    </row>
    <row r="177" spans="1:5" ht="15" customHeight="1" x14ac:dyDescent="0.25">
      <c r="A177" s="74" t="s">
        <v>1597</v>
      </c>
      <c r="B177" s="68" t="s">
        <v>200</v>
      </c>
      <c r="C177" s="70" t="str">
        <f>Sprache!A$255</f>
        <v>Risiken durch Bewegungen des Lastträgers</v>
      </c>
      <c r="D177" s="76" t="s">
        <v>1579</v>
      </c>
      <c r="E177" t="s">
        <v>1766</v>
      </c>
    </row>
    <row r="178" spans="1:5" ht="15" customHeight="1" x14ac:dyDescent="0.25">
      <c r="A178" s="75" t="s">
        <v>1597</v>
      </c>
      <c r="B178" s="68" t="s">
        <v>202</v>
      </c>
      <c r="C178" s="69" t="str">
        <f>Sprache!A$256</f>
        <v>Risiko des Sturzes aus dem Lastträger</v>
      </c>
      <c r="D178" s="77" t="s">
        <v>1579</v>
      </c>
      <c r="E178" t="s">
        <v>1767</v>
      </c>
    </row>
    <row r="179" spans="1:5" ht="15" customHeight="1" x14ac:dyDescent="0.25">
      <c r="A179" s="74" t="s">
        <v>1597</v>
      </c>
      <c r="B179" s="68" t="s">
        <v>204</v>
      </c>
      <c r="C179" s="70" t="str">
        <f>Sprache!A$257</f>
        <v>Risiken durch auf den Lastträger herabfallende Gegenstände</v>
      </c>
      <c r="D179" s="76" t="s">
        <v>1579</v>
      </c>
      <c r="E179" t="s">
        <v>1768</v>
      </c>
    </row>
    <row r="180" spans="1:5" ht="15" customHeight="1" x14ac:dyDescent="0.25">
      <c r="A180" s="75" t="s">
        <v>1597</v>
      </c>
      <c r="B180" s="65" t="s">
        <v>206</v>
      </c>
      <c r="C180" s="73" t="str">
        <f>Sprache!A$258</f>
        <v>Maschinen, die feste Haltestellen anfahren</v>
      </c>
      <c r="D180" s="77" t="s">
        <v>530</v>
      </c>
      <c r="E180" t="s">
        <v>1769</v>
      </c>
    </row>
    <row r="181" spans="1:5" ht="15" customHeight="1" x14ac:dyDescent="0.25">
      <c r="A181" s="74" t="s">
        <v>1597</v>
      </c>
      <c r="B181" s="68" t="s">
        <v>207</v>
      </c>
      <c r="C181" s="70" t="str">
        <f>Sprache!A$259</f>
        <v>Risiken für in oder auf dem Lastträger befindliche Personen</v>
      </c>
      <c r="D181" s="76" t="s">
        <v>1579</v>
      </c>
      <c r="E181" t="s">
        <v>1770</v>
      </c>
    </row>
    <row r="182" spans="1:5" ht="15" customHeight="1" x14ac:dyDescent="0.25">
      <c r="A182" s="75" t="s">
        <v>1597</v>
      </c>
      <c r="B182" s="68" t="s">
        <v>209</v>
      </c>
      <c r="C182" s="69" t="str">
        <f>Sprache!A$260</f>
        <v>Befehlseinrichtungen an den Haltestellen</v>
      </c>
      <c r="D182" s="77" t="s">
        <v>1579</v>
      </c>
      <c r="E182" t="s">
        <v>1771</v>
      </c>
    </row>
    <row r="183" spans="1:5" ht="15" customHeight="1" x14ac:dyDescent="0.25">
      <c r="A183" s="74" t="s">
        <v>1597</v>
      </c>
      <c r="B183" s="68" t="s">
        <v>211</v>
      </c>
      <c r="C183" s="70" t="str">
        <f>Sprache!A$261</f>
        <v>Zugang zum Lastträger</v>
      </c>
      <c r="D183" s="76" t="s">
        <v>1579</v>
      </c>
      <c r="E183" t="s">
        <v>1772</v>
      </c>
    </row>
    <row r="184" spans="1:5" ht="15" customHeight="1" x14ac:dyDescent="0.25">
      <c r="A184" s="82" t="s">
        <v>1597</v>
      </c>
      <c r="B184" s="83" t="s">
        <v>212</v>
      </c>
      <c r="C184" s="84" t="str">
        <f>Sprache!A$262</f>
        <v>Kennzeichnung</v>
      </c>
      <c r="D184" s="85" t="s">
        <v>1579</v>
      </c>
      <c r="E184" t="s">
        <v>1773</v>
      </c>
    </row>
  </sheetData>
  <mergeCells count="3">
    <mergeCell ref="D1:D3"/>
    <mergeCell ref="A2:A3"/>
    <mergeCell ref="B2:C2"/>
  </mergeCells>
  <hyperlinks>
    <hyperlink ref="C6" r:id="rId1" display="http://www.maschinenrichtlinie.de/maschinenrichtlinie/neue-mrl-2006-42-eg/sicherheits-anforderungen/fuer-alle-maschinen/integration-der-sicherheit/" xr:uid="{00000000-0004-0000-0800-000000000000}"/>
    <hyperlink ref="C7" r:id="rId2" display="http://www.maschinenrichtlinie.de/maschinenrichtlinie/neue-mrl-2006-42-eg/sicherheits-anforderungen/fuer-alle-maschinen/materialien-produkte/" xr:uid="{00000000-0004-0000-0800-000001000000}"/>
    <hyperlink ref="C8" r:id="rId3" display="http://www.maschinenrichtlinie.de/maschinenrichtlinie/neue-mrl-2006-42-eg/sicherheits-anforderungen/fuer-alle-maschinen/beleuchtung/" xr:uid="{00000000-0004-0000-0800-000002000000}"/>
    <hyperlink ref="C9" r:id="rId4" display="http://www.maschinenrichtlinie.de/maschinenrichtlinie/neue-mrl-2006-42-eg/sicherheits-anforderungen/fuer-alle-maschinen/115-konstruktion/" xr:uid="{00000000-0004-0000-0800-000003000000}"/>
    <hyperlink ref="C10" r:id="rId5" display="http://www.maschinenrichtlinie.de/maschinenrichtlinie/neue-mrl-2006-42-eg/sicherheits-anforderungen/fuer-alle-maschinen/116-ergonomie/" xr:uid="{00000000-0004-0000-0800-000004000000}"/>
    <hyperlink ref="C11" r:id="rId6" display="http://www.maschinenrichtlinie.de/maschinenrichtlinie/neue-mrl-2006-42-eg/sicherheits-anforderungen/fuer-alle-maschinen/117-bedienungsplaetze/" xr:uid="{00000000-0004-0000-0800-000005000000}"/>
    <hyperlink ref="C12" r:id="rId7" display="http://www.maschinenrichtlinie.de/maschinenrichtlinie/neue-mrl-2006-42-eg/sicherheits-anforderungen/fuer-alle-maschinen/118-sitze/" xr:uid="{00000000-0004-0000-0800-000006000000}"/>
    <hyperlink ref="C13" r:id="rId8" display="http://www.maschinenrichtlinie.de/maschinenrichtlinie/neue-mrl-2006-42-eg/sicherheits-anforderungen/fuer-alle-maschinen/steuerungen-befehlseinrichtung/" xr:uid="{00000000-0004-0000-0800-000007000000}"/>
    <hyperlink ref="C14" r:id="rId9" display="http://www.maschinenrichtlinie.de/maschinenrichtlinie/neue-mrl-2006-42-eg/sicherheits-anforderungen/fuer-alle-maschinen/121-steuerungen/" xr:uid="{00000000-0004-0000-0800-000008000000}"/>
    <hyperlink ref="C15" r:id="rId10" display="http://www.maschinenrichtlinie.de/maschinenrichtlinie/neue-mrl-2006-42-eg/sicherheits-anforderungen/fuer-alle-maschinen/122-stellteile/" xr:uid="{00000000-0004-0000-0800-000009000000}"/>
    <hyperlink ref="C16" r:id="rId11" display="http://www.maschinenrichtlinie.de/maschinenrichtlinie/neue-mrl-2006-42-eg/sicherheits-anforderungen/fuer-alle-maschinen/123-ingangsetzen/" xr:uid="{00000000-0004-0000-0800-00000A000000}"/>
    <hyperlink ref="C18" r:id="rId12" display="http://www.maschinenrichtlinie.de/maschinenrichtlinie/neue-mrl-2006-42-eg/sicherheits-anforderungen/fuer-alle-maschinen/1241-normales-stillsetzen/" xr:uid="{00000000-0004-0000-0800-00000B000000}"/>
    <hyperlink ref="C19" r:id="rId13" display="http://www.maschinenrichtlinie.de/maschinenrichtlinie/neue-mrl-2006-42-eg/sicherheits-anforderungen/fuer-alle-maschinen/betriebsbedingtes-stillsetzen/" xr:uid="{00000000-0004-0000-0800-00000C000000}"/>
    <hyperlink ref="C20" r:id="rId14" display="http://www.maschinenrichtlinie.de/maschinenrichtlinie/neue-mrl-2006-42-eg/sicherheits-anforderungen/fuer-alle-maschinen/stillsetzen-im-notfall/" xr:uid="{00000000-0004-0000-0800-00000D000000}"/>
    <hyperlink ref="C21" r:id="rId15" display="http://www.maschinenrichtlinie.de/maschinenrichtlinie/neue-mrl-2006-42-eg/sicherheits-anforderungen/fuer-alle-maschinen/gesamtheit-von-maschinen/" xr:uid="{00000000-0004-0000-0800-00000E000000}"/>
    <hyperlink ref="C22" r:id="rId16" display="http://www.maschinenrichtlinie.de/maschinenrichtlinie/neue-mrl-2006-42-eg/sicherheits-anforderungen/fuer-alle-maschinen/betriebsartenwahlschalter/" xr:uid="{00000000-0004-0000-0800-00000F000000}"/>
    <hyperlink ref="C23" r:id="rId17" display="http://www.maschinenrichtlinie.de/maschinenrichtlinie/neue-mrl-2006-42-eg/sicherheits-anforderungen/fuer-alle-maschinen/energieversorgung/" xr:uid="{00000000-0004-0000-0800-000010000000}"/>
    <hyperlink ref="C25" r:id="rId18" display="http://www.maschinenrichtlinie.de/maschinenrichtlinie/neue-mrl-2006-42-eg/sicherheits-anforderungen/fuer-alle-maschinen/verlust-der-standsicherheit/" xr:uid="{00000000-0004-0000-0800-000011000000}"/>
    <hyperlink ref="C26" r:id="rId19" display="http://www.maschinenrichtlinie.de/maschinenrichtlinie/neue-mrl-2006-42-eg/sicherheits-anforderungen/fuer-alle-maschinen/bruchrisiko-beim-betrieb/" xr:uid="{00000000-0004-0000-0800-000012000000}"/>
    <hyperlink ref="C27" r:id="rId20" display="http://www.maschinenrichtlinie.de/maschinenrichtlinie/neue-mrl-2006-42-eg/sicherheits-anforderungen/fuer-alle-maschinen/herabfallende-gegenstaende/" xr:uid="{00000000-0004-0000-0800-000013000000}"/>
    <hyperlink ref="C28" r:id="rId21" display="http://www.maschinenrichtlinie.de/maschinenrichtlinie/neue-mrl-2006-42-eg/sicherheits-anforderungen/fuer-alle-maschinen/oberflaechen-kanten-ecken/" xr:uid="{00000000-0004-0000-0800-000014000000}"/>
    <hyperlink ref="C29" r:id="rId22" display="http://www.maschinenrichtlinie.de/maschinenrichtlinie/neue-mrl-2006-42-eg/sicherheits-anforderungen/fuer-alle-maschinen/mehrfach-kombinierte-maschinen/" xr:uid="{00000000-0004-0000-0800-000015000000}"/>
    <hyperlink ref="C30" r:id="rId23" display="http://www.maschinenrichtlinie.de/maschinenrichtlinie/neue-mrl-2006-42-eg/sicherheits-anforderungen/fuer-alle-maschinen/verwendungsbedingungen/" xr:uid="{00000000-0004-0000-0800-000016000000}"/>
    <hyperlink ref="C31" r:id="rId24" display="http://www.maschinenrichtlinie.de/maschinenrichtlinie/neue-mrl-2006-42-eg/sicherheits-anforderungen/fuer-alle-maschinen/risiken-durch-bewegliche-teile/" xr:uid="{00000000-0004-0000-0800-000017000000}"/>
    <hyperlink ref="C32" r:id="rId25" display="http://www.maschinenrichtlinie.de/maschinenrichtlinie/neue-mrl-2006-42-eg/sicherheits-anforderungen/fuer-alle-maschinen/wahl-der-schutzeinrichtungen/" xr:uid="{00000000-0004-0000-0800-000018000000}"/>
    <hyperlink ref="C33" r:id="rId26" display="http://www.maschinenrichtlinie.de/maschinenrichtlinie/neue-mrl-2006-42-eg/sicherheits-anforderungen/fuer-alle-maschinen/teile-der-kraftuebertragung.html" xr:uid="{00000000-0004-0000-0800-000019000000}"/>
    <hyperlink ref="C34" r:id="rId27" display="http://www.maschinenrichtlinie.de/maschinenrichtlinie/neue-mrl-2006-42-eg/sicherheits-anforderungen/fuer-alle-maschinen/teile-arbeitsprozess-beteiligt.html" xr:uid="{00000000-0004-0000-0800-00001A000000}"/>
    <hyperlink ref="C35" r:id="rId28" display="http://www.maschinenrichtlinie.de/maschinenrichtlinie/neue-mrl-2006-42-eg/sicherheits-anforderungen/fuer-alle-maschinen/unkontrollierte-bewegungen/" xr:uid="{00000000-0004-0000-0800-00001B000000}"/>
    <hyperlink ref="C37" r:id="rId29" display="http://www.maschinenrichtlinie.de/maschinenrichtlinie/neue-mrl-2006-42-eg/sicherheits-anforderungen/fuer-alle-maschinen/anforder-schutzeinrichtungen/" xr:uid="{00000000-0004-0000-0800-00001C000000}"/>
    <hyperlink ref="C38" r:id="rId30" display="http://www.maschinenrichtlinie.de/maschinenrichtlinie/neue-mrl-2006-42-eg/sicherheits-anforderungen/fuer-alle-maschinen/trennende-schutzeinrichtungen/" xr:uid="{00000000-0004-0000-0800-00001D000000}"/>
    <hyperlink ref="C39" r:id="rId31" display="http://www.maschinenrichtlinie.de/maschinenrichtlinie/neue-mrl-2006-42-eg/sicherheits-anforderungen/fuer-alle-maschinen/feste-schutzeinrichtungen/" xr:uid="{00000000-0004-0000-0800-00001E000000}"/>
    <hyperlink ref="C40" r:id="rId32" display="http://www.maschinenrichtlinie.de/maschinenrichtlinie/neue-mrl-2006-42-eg/sicherheits-anforderungen/fuer-alle-maschinen/schutzeinrichtung-verriegelung/" xr:uid="{00000000-0004-0000-0800-00001F000000}"/>
    <hyperlink ref="C41" r:id="rId33" display="http://www.maschinenrichtlinie.de/maschinenrichtlinie/neue-mrl-2006-42-eg/sicherheits-anforderungen/fuer-alle-maschinen/verstellbare-schutzeinrichtung/" xr:uid="{00000000-0004-0000-0800-000020000000}"/>
    <hyperlink ref="C42" r:id="rId34" display="http://www.maschinenrichtlinie.de/maschinenrichtlinie/neue-mrl-2006-42-eg/sicherheits-anforderungen/fuer-alle-maschinen/nichttrennen-schutzeinrichtung/" xr:uid="{00000000-0004-0000-0800-000021000000}"/>
    <hyperlink ref="C44" r:id="rId35" display="http://www.maschinenrichtlinie.de/maschinenrichtlinie/neue-mrl-2006-42-eg/sicherheits-anforderungen/fuer-alle-maschinen/elektrische-energieversorgung/" xr:uid="{00000000-0004-0000-0800-000022000000}"/>
    <hyperlink ref="C45" r:id="rId36" display="http://www.maschinenrichtlinie.de/maschinenrichtlinie/neue-mrl-2006-42-eg/sicherheits-anforderungen/fuer-alle-maschinen/statische-elektrizit/" xr:uid="{00000000-0004-0000-0800-000023000000}"/>
    <hyperlink ref="C46" r:id="rId37" display="http://www.maschinenrichtlinie.de/maschinenrichtlinie/neue-mrl-2006-42-eg/sicherheits-anforderungen/fuer-alle-maschinen/nichtelektrische-energie/" xr:uid="{00000000-0004-0000-0800-000024000000}"/>
    <hyperlink ref="C47" r:id="rId38" display="http://www.maschinenrichtlinie.de/maschinenrichtlinie/neue-mrl-2006-42-eg/sicherheits-anforderungen/fuer-alle-maschinen/montagefehler/" xr:uid="{00000000-0004-0000-0800-000025000000}"/>
    <hyperlink ref="C48" r:id="rId39" display="http://www.maschinenrichtlinie.de/maschinenrichtlinie/neue-mrl-2006-42-eg/sicherheits-anforderungen/fuer-alle-maschinen/extreme-temperaturen/" xr:uid="{00000000-0004-0000-0800-000026000000}"/>
    <hyperlink ref="C49" r:id="rId40" display="http://www.maschinenrichtlinie.de/maschinenrichtlinie/neue-mrl-2006-42-eg/sicherheits-anforderungen/fuer-alle-maschinen/brand/" xr:uid="{00000000-0004-0000-0800-000027000000}"/>
    <hyperlink ref="C50" r:id="rId41" display="http://www.maschinenrichtlinie.de/maschinenrichtlinie/neue-mrl-2006-42-eg/sicherheits-anforderungen/fuer-alle-maschinen/explosion/" xr:uid="{00000000-0004-0000-0800-000028000000}"/>
    <hyperlink ref="C51" r:id="rId42" display="http://www.maschinenrichtlinie.de/maschinenrichtlinie/neue-mrl-2006-42-eg/sicherheits-anforderungen/fuer-alle-maschinen/laerm/" xr:uid="{00000000-0004-0000-0800-000029000000}"/>
    <hyperlink ref="C52" r:id="rId43" display="http://www.maschinenrichtlinie.de/maschinenrichtlinie/neue-mrl-2006-42-eg/sicherheits-anforderungen/fuer-alle-maschinen/vibrationen/" xr:uid="{00000000-0004-0000-0800-00002A000000}"/>
    <hyperlink ref="C53" r:id="rId44" display="http://www.maschinenrichtlinie.de/maschinenrichtlinie/neue-mrl-2006-42-eg/sicherheits-anforderungen/fuer-alle-maschinen/strahlung/" xr:uid="{00000000-0004-0000-0800-00002B000000}"/>
    <hyperlink ref="C54" r:id="rId45" display="http://www.maschinenrichtlinie.de/maschinenrichtlinie/neue-mrl-2006-42-eg/sicherheits-anforderungen/fuer-alle-maschinen/strahlung-von-aussen/" xr:uid="{00000000-0004-0000-0800-00002C000000}"/>
    <hyperlink ref="C55" r:id="rId46" display="http://www.maschinenrichtlinie.de/maschinenrichtlinie/neue-mrl-2006-42-eg/sicherheits-anforderungen/fuer-alle-maschinen/laserstrahlung/" xr:uid="{00000000-0004-0000-0800-00002D000000}"/>
    <hyperlink ref="C56" r:id="rId47" display="http://www.maschinenrichtlinie.de/maschinenrichtlinie/neue-mrl-2006-42-eg/sicherheits-anforderungen/fuer-alle-maschinen/emissionen/" xr:uid="{00000000-0004-0000-0800-00002E000000}"/>
    <hyperlink ref="C57" r:id="rId48" display="http://www.maschinenrichtlinie.de/maschinenrichtlinie/neue-mrl-2006-42-eg/sicherheits-anforderungen/fuer-alle-maschinen/eingeschlossen-werden/" xr:uid="{00000000-0004-0000-0800-00002F000000}"/>
    <hyperlink ref="C58" r:id="rId49" display="http://www.maschinenrichtlinie.de/maschinenrichtlinie/neue-mrl-2006-42-eg/sicherheits-anforderungen/fuer-alle-maschinen/ausrutschen-stolpern-sturz/" xr:uid="{00000000-0004-0000-0800-000030000000}"/>
    <hyperlink ref="C59" r:id="rId50" display="http://www.maschinenrichtlinie.de/maschinenrichtlinie/neue-mrl-2006-42-eg/sicherheits-anforderungen/fuer-alle-maschinen/blitzschlag/" xr:uid="{00000000-0004-0000-0800-000031000000}"/>
    <hyperlink ref="C61" r:id="rId51" display="http://www.maschinenrichtlinie.de/maschinenrichtlinie/neue-mrl-2006-42-eg/sicherheits-anforderungen/fuer-alle-maschinen/wartung-der-maschine/" xr:uid="{00000000-0004-0000-0800-000032000000}"/>
    <hyperlink ref="C62" r:id="rId52" display="http://www.maschinenrichtlinie.de/maschinenrichtlinie/neue-mrl-2006-42-eg/sicherheits-anforderungen/fuer-alle-maschinen/zugang-bedienung-wartung/" xr:uid="{00000000-0004-0000-0800-000033000000}"/>
    <hyperlink ref="C63" r:id="rId53" display="http://www.maschinenrichtlinie.de/maschinenrichtlinie/neue-mrl-2006-42-eg/sicherheits-anforderungen/fuer-alle-maschinen/trennung-von-energiequellen/" xr:uid="{00000000-0004-0000-0800-000034000000}"/>
    <hyperlink ref="C64" r:id="rId54" display="http://www.maschinenrichtlinie.de/maschinenrichtlinie/neue-mrl-2006-42-eg/sicherheits-anforderungen/fuer-alle-maschinen/eingriffe-bedienungspersonal/" xr:uid="{00000000-0004-0000-0800-000035000000}"/>
    <hyperlink ref="C65" r:id="rId55" display="http://www.maschinenrichtlinie.de/maschinenrichtlinie/neue-mrl-2006-42-eg/sicherheits-anforderungen/fuer-alle-maschinen/reinigung-maschinenteile/" xr:uid="{00000000-0004-0000-0800-000036000000}"/>
    <hyperlink ref="C66" r:id="rId56" display="http://www.maschinenrichtlinie.de/maschinenrichtlinie/neue-mrl-2006-42-eg/sicherheits-anforderungen/fuer-alle-maschinen/17-informationen/" xr:uid="{00000000-0004-0000-0800-000037000000}"/>
    <hyperlink ref="C67" r:id="rId57" display="http://www.maschinenrichtlinie.de/maschinenrichtlinie/neue-mrl-2006-42-eg/sicherheits-anforderungen/fuer-alle-maschinen/informationen-und-warnhinweise/" xr:uid="{00000000-0004-0000-0800-000038000000}"/>
    <hyperlink ref="C68" r:id="rId58" display="http://www.maschinenrichtlinie.de/maschinenrichtlinie/neue-mrl-2006-42-eg/sicherheits-anforderungen/fuer-alle-maschinen/informationen-einrichtungen/" xr:uid="{00000000-0004-0000-0800-000039000000}"/>
    <hyperlink ref="C69" r:id="rId59" display="http://www.maschinenrichtlinie.de/maschinenrichtlinie/neue-mrl-2006-42-eg/sicherheits-anforderungen/fuer-alle-maschinen/warneinrichtungen/" xr:uid="{00000000-0004-0000-0800-00003A000000}"/>
    <hyperlink ref="C70" r:id="rId60" display="http://www.maschinenrichtlinie.de/maschinenrichtlinie/neue-mrl-2006-42-eg/sicherheits-anforderungen/fuer-alle-maschinen/warnung-vor-restrisiken/" xr:uid="{00000000-0004-0000-0800-00003B000000}"/>
    <hyperlink ref="C71" r:id="rId61" display="http://www.maschinenrichtlinie.de/maschinenrichtlinie/neue-mrl-2006-42-eg/sicherheits-anforderungen/fuer-alle-maschinen/kennzeichnung-der-maschinen/" xr:uid="{00000000-0004-0000-0800-00003C000000}"/>
    <hyperlink ref="C72" r:id="rId62" display="http://www.maschinenrichtlinie.de/maschinenrichtlinie/neue-mrl-2006-42-eg/sicherheits-anforderungen/fuer-alle-maschinen/betriebsanleitung/" xr:uid="{00000000-0004-0000-0800-00003D000000}"/>
    <hyperlink ref="C73" r:id="rId63" display="http://www.maschinenrichtlinie.de/maschinenrichtlinie/neue-mrl-2006-42-eg/sicherheits-anforderungen/fuer-alle-maschinen/abfassung-betriebsanleitung.html" xr:uid="{00000000-0004-0000-0800-00003E000000}"/>
    <hyperlink ref="C74" r:id="rId64" display="http://www.maschinenrichtlinie.de/maschinenrichtlinie/neue-mrl-2006-42-eg/sicherheits-anforderungen/fuer-alle-maschinen/inhalt-betriebsanleitung.html" xr:uid="{00000000-0004-0000-0800-00003F000000}"/>
    <hyperlink ref="C75" r:id="rId65" display="http://www.maschinenrichtlinie.de/maschinenrichtlinie/neue-mrl-2006-42-eg/sicherheits-anforderungen/fuer-alle-maschinen/verkaufsprospekte.html" xr:uid="{00000000-0004-0000-0800-000040000000}"/>
    <hyperlink ref="C78" r:id="rId66" display="http://www.maschinenrichtlinie.de/maschinenrichtlinie/neue-mrl-2006-42-eg/sicherheits-anforderungen/nahrungsmittelmaschinen/nahrungsmittelmaschinen-allgem/" xr:uid="{00000000-0004-0000-0800-000041000000}"/>
    <hyperlink ref="C77" r:id="rId67" display="http://www.maschinenrichtlinie.de/maschinenrichtlinie/neue-mrl-2006-42-eg/sicherheits-anforderungen/nahrungsmittelmaschinen/" xr:uid="{00000000-0004-0000-0800-000042000000}"/>
    <hyperlink ref="C80" r:id="rId68" display="http://www.maschinenrichtlinie.de/maschinenrichtlinie/neue-mrl-2006-42-eg/sicherheits-anforderungen/handgehaltene-maschinen/" xr:uid="{00000000-0004-0000-0800-000043000000}"/>
    <hyperlink ref="C81" r:id="rId69" display="http://www.maschinenrichtlinie.de/maschinenrichtlinie/neue-mrl-2006-42-eg/sicherheits-anforderungen/handgehaltene-maschinen/hand-gehaltene-maschinen-allge/" xr:uid="{00000000-0004-0000-0800-000044000000}"/>
    <hyperlink ref="C82" r:id="rId70" display="http://www.maschinenrichtlinie.de/maschinenrichtlinie/neue-mrl-2006-42-eg/sicherheits-anforderungen/handgehaltene-maschinen/betriebsanleitung-hand-maschin/" xr:uid="{00000000-0004-0000-0800-000045000000}"/>
    <hyperlink ref="C83" r:id="rId71" display="http://www.maschinenrichtlinie.de/maschinenrichtlinie/neue-mrl-2006-42-eg/sicherheits-anforderungen/schussgeraete/" xr:uid="{00000000-0004-0000-0800-000046000000}"/>
    <hyperlink ref="C84" r:id="rId72" display="http://www.maschinenrichtlinie.de/maschinenrichtlinie/neue-mrl-2006-42-eg/sicherheits-anforderungen/schussgeraete/schussgeraete-allgemeines/" xr:uid="{00000000-0004-0000-0800-000047000000}"/>
    <hyperlink ref="C85" r:id="rId73" display="http://www.maschinenrichtlinie.de/maschinenrichtlinie/neue-mrl-2006-42-eg/sicherheits-anforderungen/schussgeraete/betriebsanleitung-schussgeraet/" xr:uid="{00000000-0004-0000-0800-000048000000}"/>
    <hyperlink ref="C86" r:id="rId74" display="http://www.maschinenrichtlinie.de/maschinenrichtlinie/neue-mrl-2006-42-eg/sicherheits-anforderungen/holzbearbeitungsmaschinen/holzbearbeitungsmaschinen/" xr:uid="{00000000-0004-0000-0800-000049000000}"/>
    <hyperlink ref="C87" r:id="rId75" display="http://www.maschinenrichtlinie.de/maschinenrichtlinie/neue-mrl-2006-42-eg/sicherheits-anforderungen/pestizidausbringungsmaschinen/241-begriffsbestimmung/" xr:uid="{00000000-0004-0000-0800-00004A000000}"/>
    <hyperlink ref="C88" r:id="rId76" display="http://www.maschinenrichtlinie.de/maschinenrichtlinie/neue-mrl-2006-42-eg/sicherheits-anforderungen/pestizidausbringungsmaschinen/241-begriffsbestimmung/" xr:uid="{00000000-0004-0000-0800-00004B000000}"/>
    <hyperlink ref="C89" r:id="rId77" display="http://www.maschinenrichtlinie.de/maschinenrichtlinie/neue-mrl-2006-42-eg/sicherheits-anforderungen/pestizidausbringungsmaschinen/242-allgemeines/" xr:uid="{00000000-0004-0000-0800-00004C000000}"/>
    <hyperlink ref="C90" r:id="rId78" display="http://www.maschinenrichtlinie.de/maschinenrichtlinie/neue-mrl-2006-42-eg/sicherheits-anforderungen/pestizidausbringungsmaschinen/243-bedienung-und-ueberwachung/" xr:uid="{00000000-0004-0000-0800-00004D000000}"/>
    <hyperlink ref="C91" r:id="rId79" display="http://www.maschinenrichtlinie.de/maschinenrichtlinie/neue-mrl-2006-42-eg/sicherheits-anforderungen/pestizidausbringungsmaschinen/244-fuellung-und-entleerung/" xr:uid="{00000000-0004-0000-0800-00004E000000}"/>
    <hyperlink ref="C92" r:id="rId80" display="http://www.maschinenrichtlinie.de/maschinenrichtlinie/neue-mrl-2006-42-eg/sicherheits-anforderungen/pestizidausbringungsmaschinen/245-ausbringung-von-pestiziden/" xr:uid="{00000000-0004-0000-0800-00004F000000}"/>
    <hyperlink ref="C93" r:id="rId81" display="http://www.maschinenrichtlinie.de/maschinenrichtlinie/neue-mrl-2006-42-eg/sicherheits-anforderungen/pestizidausbringungsmaschinen/245-ausbringung-von-pestiziden/2451-ausbringungsrate/" xr:uid="{00000000-0004-0000-0800-000050000000}"/>
    <hyperlink ref="C94" r:id="rId82" display="http://www.maschinenrichtlinie.de/maschinenrichtlinie/neue-mrl-2006-42-eg/sicherheits-anforderungen/pestizidausbringungsmaschinen/245-ausbringung-von-pestiziden/2452-verteilung-anlagerung-und-abdrift-von-pestiziden/" xr:uid="{00000000-0004-0000-0800-000051000000}"/>
    <hyperlink ref="C95" r:id="rId83" display="http://www.maschinenrichtlinie.de/maschinenrichtlinie/neue-mrl-2006-42-eg/sicherheits-anforderungen/pestizidausbringungsmaschinen/245-ausbringung-von-pestiziden/2453-pruefungen/" xr:uid="{00000000-0004-0000-0800-000052000000}"/>
    <hyperlink ref="C96" r:id="rId84" display="http://www.maschinenrichtlinie.de/maschinenrichtlinie/neue-mrl-2006-42-eg/sicherheits-anforderungen/pestizidausbringungsmaschinen/245-ausbringung-von-pestiziden/2454-unbeabsichtigte-freisetzungen/" xr:uid="{00000000-0004-0000-0800-000053000000}"/>
    <hyperlink ref="C97" r:id="rId85" display="http://www.maschinenrichtlinie.de/maschinenrichtlinie/neue-mrl-2006-42-eg/sicherheits-anforderungen/pestizidausbringungsmaschinen/246-wartung/" xr:uid="{00000000-0004-0000-0800-000054000000}"/>
    <hyperlink ref="C98" r:id="rId86" display="http://www.maschinenrichtlinie.de/maschinenrichtlinie/neue-mrl-2006-42-eg/sicherheits-anforderungen/pestizidausbringungsmaschinen/246-wartung/2461-reinigung/" xr:uid="{00000000-0004-0000-0800-000055000000}"/>
    <hyperlink ref="C99" r:id="rId87" display="http://www.maschinenrichtlinie.de/maschinenrichtlinie/neue-mrl-2006-42-eg/sicherheits-anforderungen/pestizidausbringungsmaschinen/246-wartung/2462-instandhaltung/" xr:uid="{00000000-0004-0000-0800-000056000000}"/>
    <hyperlink ref="C100" r:id="rId88" display="http://www.maschinenrichtlinie.de/maschinenrichtlinie/neue-mrl-2006-42-eg/sicherheits-anforderungen/pestizidausbringungsmaschinen/247-kontrollen/" xr:uid="{00000000-0004-0000-0800-000057000000}"/>
    <hyperlink ref="C101" r:id="rId89" display="http://www.maschinenrichtlinie.de/maschinenrichtlinie/neue-mrl-2006-42-eg/sicherheits-anforderungen/pestizidausbringungsmaschinen/248-kennzeichnung/" xr:uid="{00000000-0004-0000-0800-000058000000}"/>
    <hyperlink ref="C102" r:id="rId90" display="http://www.maschinenrichtlinie.de/maschinenrichtlinie/neue-mrl-2006-42-eg/sicherheits-anforderungen/pestizidausbringungsmaschinen/249-angabe-pestizid/" xr:uid="{00000000-0004-0000-0800-000059000000}"/>
    <hyperlink ref="C103" r:id="rId91" display="http://www.maschinenrichtlinie.de/maschinenrichtlinie/neue-mrl-2006-42-eg/sicherheits-anforderungen/pestizidausbringungsmaschinen/2410-betriebsanleitung/" xr:uid="{00000000-0004-0000-0800-00005A000000}"/>
    <hyperlink ref="C104" r:id="rId92" display="http://www.maschinenrichtlinie.de/maschinenrichtlinie/neue-mrl-2006-42-eg/sicherheits-anforderungen/bewegliche-maschinen/" xr:uid="{00000000-0004-0000-0800-00005B000000}"/>
    <hyperlink ref="C106" r:id="rId93" display="http://www.maschinenrichtlinie.de/maschinenrichtlinie/neue-mrl-2006-42-eg/sicherheits-anforderungen/bewegliche-maschinen/begriffsbestimmungen-beweglich/" xr:uid="{00000000-0004-0000-0800-00005C000000}"/>
    <hyperlink ref="C107" r:id="rId94" display="http://www.maschinenrichtlinie.de/maschinenrichtlinie/neue-mrl-2006-42-eg/sicherheits-anforderungen/bewegliche-maschinen/bedienerplaetze/" xr:uid="{00000000-0004-0000-0800-00005D000000}"/>
    <hyperlink ref="C108" r:id="rId95" display="http://www.maschinenrichtlinie.de/maschinenrichtlinie/neue-mrl-2006-42-eg/sicherheits-anforderungen/bewegliche-maschinen/fahrerplatz-bewegliche-maschin/" xr:uid="{00000000-0004-0000-0800-00005E000000}"/>
    <hyperlink ref="C109" r:id="rId96" display="http://www.maschinenrichtlinie.de/maschinenrichtlinie/neue-mrl-2006-42-eg/sicherheits-anforderungen/bewegliche-maschinen/sitze-bewegliche-maschinen/" xr:uid="{00000000-0004-0000-0800-00005F000000}"/>
    <hyperlink ref="C110" r:id="rId97" display="http://www.maschinenrichtlinie.de/maschinenrichtlinie/neue-mrl-2006-42-eg/sicherheits-anforderungen/bewegliche-maschinen/plaetze-fuer-andere-personen/" xr:uid="{00000000-0004-0000-0800-000060000000}"/>
    <hyperlink ref="C111" r:id="rId98" display="http://www.maschinenrichtlinie.de/maschinenrichtlinie/neue-mrl-2006-42-eg/sicherheits-anforderungen/bewegliche-maschinen/steuerung-bewegliche-maschinen/" xr:uid="{00000000-0004-0000-0800-000061000000}"/>
    <hyperlink ref="C112" r:id="rId99" display="http://www.maschinenrichtlinie.de/maschinenrichtlinie/neue-mrl-2006-42-eg/sicherheits-anforderungen/bewegliche-maschinen/stellteile-bewegliche-maschine/" xr:uid="{00000000-0004-0000-0800-000062000000}"/>
    <hyperlink ref="C113" r:id="rId100" display="http://www.maschinenrichtlinie.de/maschinenrichtlinie/neue-mrl-2006-42-eg/sicherheits-anforderungen/bewegliche-maschinen/ingangsetzen-verfahren-bewegli/" xr:uid="{00000000-0004-0000-0800-000063000000}"/>
    <hyperlink ref="C114" r:id="rId101" display="http://www.maschinenrichtlinie.de/maschinenrichtlinie/neue-mrl-2006-42-eg/sicherheits-anforderungen/bewegliche-maschinen/stillsetzen-bremsen-bewegliche/" xr:uid="{00000000-0004-0000-0800-000064000000}"/>
    <hyperlink ref="C115" r:id="rId102" display="http://www.maschinenrichtlinie.de/maschinenrichtlinie/neue-mrl-2006-42-eg/sicherheits-anforderungen/bewegliche-maschinen/mitgaengergefuehrte-maschinen/" xr:uid="{00000000-0004-0000-0800-000065000000}"/>
    <hyperlink ref="C116" r:id="rId103" display="http://www.maschinenrichtlinie.de/maschinenrichtlinie/neue-mrl-2006-42-eg/sicherheits-anforderungen/bewegliche-maschinen/stoerung-des-steuerkreises/" xr:uid="{00000000-0004-0000-0800-000066000000}"/>
    <hyperlink ref="C117" r:id="rId104" display="http://www.maschinenrichtlinie.de/maschinenrichtlinie/anhang-i-sicherheitsanforderungen/bewegliche-maschinen/mechanische-gefaehrdungen/" xr:uid="{00000000-0004-0000-0800-000067000000}"/>
    <hyperlink ref="C118" r:id="rId105" display="http://www.maschinenrichtlinie.de/maschinenrichtlinie/neue-mrl-2006-42-eg/sicherheits-anforderungen/bewegliche-maschinen/unkontrollierte-bewegungen/" xr:uid="{00000000-0004-0000-0800-000068000000}"/>
    <hyperlink ref="C119" r:id="rId106" display="http://www.maschinenrichtlinie.de/maschinenrichtlinie/neue-mrl-2006-42-eg/sicherheits-anforderungen/bewegliche-maschinen/beweglich-uebertragungselement/" xr:uid="{00000000-0004-0000-0800-000069000000}"/>
    <hyperlink ref="C120" r:id="rId107" display="http://www.maschinenrichtlinie.de/maschinenrichtlinie/neue-mrl-2006-42-eg/sicherheits-anforderungen/bewegliche-maschinen/ueberrollen-und-umkippen/" xr:uid="{00000000-0004-0000-0800-00006A000000}"/>
    <hyperlink ref="C121" r:id="rId108" display="http://www.maschinenrichtlinie.de/maschinenrichtlinie/neue-mrl-2006-42-eg/sicherheits-anforderungen/bewegliche-maschinen/herabfallende-gegenstaende/" xr:uid="{00000000-0004-0000-0800-00006B000000}"/>
    <hyperlink ref="C122" r:id="rId109" display="http://www.maschinenrichtlinie.de/maschinenrichtlinie/neue-mrl-2006-42-eg/sicherheits-anforderungen/bewegliche-maschinen/zugaenge/" xr:uid="{00000000-0004-0000-0800-00006C000000}"/>
    <hyperlink ref="C123" r:id="rId110" display="http://www.maschinenrichtlinie.de/maschinenrichtlinie/neue-mrl-2006-42-eg/sicherheits-anforderungen/bewegliche-maschinen/anhaengevorrichtungen/" xr:uid="{00000000-0004-0000-0800-00006D000000}"/>
    <hyperlink ref="C124" r:id="rId111" display="http://www.maschinenrichtlinie.de/maschinenrichtlinie/neue-mrl-2006-42-eg/sicherheits-anforderungen/bewegliche-maschinen/kraftuebertragung/" xr:uid="{00000000-0004-0000-0800-00006E000000}"/>
    <hyperlink ref="C126" r:id="rId112" display="http://www.maschinenrichtlinie.de/maschinenrichtlinie/neue-mrl-2006-42-eg/sicherheits-anforderungen/bewegliche-maschinen/batterien/" xr:uid="{00000000-0004-0000-0800-00006F000000}"/>
    <hyperlink ref="C127" r:id="rId113" display="http://www.maschinenrichtlinie.de/maschinenrichtlinie/neue-mrl-2006-42-eg/sicherheits-anforderungen/bewegliche-maschinen/brand-bewegliche-maschinen/" xr:uid="{00000000-0004-0000-0800-000070000000}"/>
    <hyperlink ref="C128" r:id="rId114" display="http://www.maschinenrichtlinie.de/maschinenrichtlinie/neue-mrl-2006-42-eg/sicherheits-anforderungen/bewegliche-maschinen/emission-gefaehrliche-stoffe/" xr:uid="{00000000-0004-0000-0800-000071000000}"/>
    <hyperlink ref="C129" r:id="rId115" display="http://www.maschinenrichtlinie.de/maschinenrichtlinie/neue-mrl-2006-42-eg/sicherheits-anforderungen/bewegliche-maschinen/informationen-angaben/" xr:uid="{00000000-0004-0000-0800-000072000000}"/>
    <hyperlink ref="C130" r:id="rId116" display="http://www.maschinenrichtlinie.de/maschinenrichtlinie/neue-mrl-2006-42-eg/sicherheits-anforderungen/bewegliche-maschinen/zeichen-signaleinrichtungen/" xr:uid="{00000000-0004-0000-0800-000073000000}"/>
    <hyperlink ref="C131" r:id="rId117" display="http://www.maschinenrichtlinie.de/maschinenrichtlinie/neue-mrl-2006-42-eg/sicherheits-anforderungen/bewegliche-maschinen/kennzeichnung-bewegliche-masch/" xr:uid="{00000000-0004-0000-0800-000074000000}"/>
    <hyperlink ref="C133" r:id="rId118" display="http://www.maschinenrichtlinie.de/maschinenrichtlinie/neue-mrl-2006-42-eg/sicherheits-anforderungen/bewegliche-maschinen/vibrationen-betriebsanleitung/" xr:uid="{00000000-0004-0000-0800-000075000000}"/>
    <hyperlink ref="C134" r:id="rId119" display="http://www.maschinenrichtlinie.de/maschinenrichtlinie/neue-mrl-2006-42-eg/sicherheits-anforderungen/bewegliche-maschinen/verwendungsmoeglichkeiten/" xr:uid="{00000000-0004-0000-0800-000076000000}"/>
    <hyperlink ref="C135" r:id="rId120" display="http://www.maschinenrichtlinie.de/maschinenrichtlinie/neue-mrl-2006-42-eg/sicherheits-anforderungen/hebemaschinen/hebemaschinen/" xr:uid="{00000000-0004-0000-0800-000077000000}"/>
    <hyperlink ref="C137" r:id="rId121" display="http://www.maschinenrichtlinie.de/maschinenrichtlinie/neue-mrl-2006-42-eg/sicherheits-anforderungen/hebemaschinen/begriffsbestimmungen/" xr:uid="{00000000-0004-0000-0800-000078000000}"/>
    <hyperlink ref="C139" r:id="rId122" display="http://www.maschinenrichtlinie.de/maschinenrichtlinie/neue-mrl-2006-42-eg/sicherheits-anforderungen/hebemaschinen/mangelnde-standsicherheit/" xr:uid="{00000000-0004-0000-0800-000079000000}"/>
    <hyperlink ref="C140" r:id="rId123" display="http://www.maschinenrichtlinie.de/maschinenrichtlinie/neue-mrl-2006-42-eg/sicherheits-anforderungen/hebemaschinen/fuehrungen-laufbahnen/" xr:uid="{00000000-0004-0000-0800-00007A000000}"/>
    <hyperlink ref="C141" r:id="rId124" display="http://www.maschinenrichtlinie.de/maschinenrichtlinie/neue-mrl-2006-42-eg/sicherheits-anforderungen/hebemaschinen/festigkeit/" xr:uid="{00000000-0004-0000-0800-00007B000000}"/>
    <hyperlink ref="C142" r:id="rId125" display="http://www.maschinenrichtlinie.de/maschinenrichtlinie/neue-mrl-2006-42-eg/sicherheits-anforderungen/hebemaschinen/rollen-trommeln-scheiben-seile/" xr:uid="{00000000-0004-0000-0800-00007C000000}"/>
    <hyperlink ref="C143" r:id="rId126" display="http://www.maschinenrichtlinie.de/maschinenrichtlinie/neue-mrl-2006-42-eg/sicherheits-anforderungen/hebemaschinen/lastaufnahmemittel-bauteile/" xr:uid="{00000000-0004-0000-0800-00007D000000}"/>
    <hyperlink ref="C144" r:id="rId127" display="http://www.maschinenrichtlinie.de/maschinenrichtlinie/neue-mrl-2006-42-eg/sicherheits-anforderungen/hebemaschinen/bewegungsbegrenzung/" xr:uid="{00000000-0004-0000-0800-00007E000000}"/>
    <hyperlink ref="C145" r:id="rId128" display="http://www.maschinenrichtlinie.de/maschinenrichtlinie/neue-mrl-2006-42-eg/sicherheits-anforderungen/hebemaschinen/bewegungen-von-lasten/" xr:uid="{00000000-0004-0000-0800-00007F000000}"/>
    <hyperlink ref="C146" r:id="rId129" display="http://www.maschinenrichtlinie.de/maschinenrichtlinie/neue-mrl-2006-42-eg/sicherheits-anforderungen/hebemaschinen/feste-ladestellen-anfahren/" xr:uid="{00000000-0004-0000-0800-000080000000}"/>
    <hyperlink ref="C147" r:id="rId130" display="http://www.maschinenrichtlinie.de/maschinenrichtlinie/neue-mrl-2006-42-eg/sicherheits-anforderungen/hebemaschinen/bewegungen-des-lasttraegers/" xr:uid="{00000000-0004-0000-0800-000081000000}"/>
    <hyperlink ref="C148" r:id="rId131" display="http://www.maschinenrichtlinie.de/maschinenrichtlinie/neue-mrl-2006-42-eg/sicherheits-anforderungen/hebemaschinen/zugang-zum-lasttraeger/" xr:uid="{00000000-0004-0000-0800-000082000000}"/>
    <hyperlink ref="C149" r:id="rId132" display="http://www.maschinenrichtlinie.de/maschinenrichtlinie/neue-mrl-2006-42-eg/sicherheits-anforderungen/hebemaschinen/kontakt-mit-lasttraeger/" xr:uid="{00000000-0004-0000-0800-000083000000}"/>
    <hyperlink ref="C150" r:id="rId133" display="http://www.maschinenrichtlinie.de/maschinenrichtlinie/neue-mrl-2006-42-eg/sicherheits-anforderungen/hebemaschinen/herabstuerzende-lasten/" xr:uid="{00000000-0004-0000-0800-000084000000}"/>
    <hyperlink ref="C151" r:id="rId134" display="http://www.maschinenrichtlinie.de/maschinenrichtlinie/neue-mrl-2006-42-eg/sicherheits-anforderungen/hebemaschinen/ladestellen/" xr:uid="{00000000-0004-0000-0800-000085000000}"/>
    <hyperlink ref="C152" r:id="rId135" display="http://www.maschinenrichtlinie.de/maschinenrichtlinie/neue-mrl-2006-42-eg/sicherheits-anforderungen/hebemaschinen/zwecktauglichkeit/" xr:uid="{00000000-0004-0000-0800-000086000000}"/>
    <hyperlink ref="C154" r:id="rId136" display="http://www.maschinenrichtlinie.de/maschinenrichtlinie/neue-mrl-2006-42-eg/sicherheits-anforderungen/hebemaschinen/bewegungssteuerung/" xr:uid="{00000000-0004-0000-0800-000087000000}"/>
    <hyperlink ref="C155" r:id="rId137" display="http://www.maschinenrichtlinie.de/maschinenrichtlinie/neue-mrl-2006-42-eg/sicherheits-anforderungen/hebemaschinen/belastungsbegrenzung/" xr:uid="{00000000-0004-0000-0800-000088000000}"/>
    <hyperlink ref="C156" r:id="rId138" display="http://www.maschinenrichtlinie.de/maschinenrichtlinie/neue-mrl-2006-42-eg/sicherheits-anforderungen/hebemaschinen/seilgefuehrte-einrichtungen/" xr:uid="{00000000-0004-0000-0800-000089000000}"/>
    <hyperlink ref="C157" r:id="rId139" display="http://www.maschinenrichtlinie.de/maschinenrichtlinie/neue-mrl-2006-42-eg/sicherheits-anforderungen/hebemaschinen/informationen-kennzeichnung/" xr:uid="{00000000-0004-0000-0800-00008A000000}"/>
    <hyperlink ref="C158" r:id="rId140" display="http://www.maschinenrichtlinie.de/maschinenrichtlinie/neue-mrl-2006-42-eg/sicherheits-anforderungen/hebemaschinen/ketten-seile-gurte/" xr:uid="{00000000-0004-0000-0800-00008B000000}"/>
    <hyperlink ref="C159" r:id="rId141" display="http://www.maschinenrichtlinie.de/maschinenrichtlinie/neue-mrl-2006-42-eg/sicherheits-anforderungen/hebemaschinen/lastaufnahmemittel/" xr:uid="{00000000-0004-0000-0800-00008C000000}"/>
    <hyperlink ref="C160" r:id="rId142" display="http://www.maschinenrichtlinie.de/maschinenrichtlinie/neue-mrl-2006-42-eg/sicherheits-anforderungen/hebemaschinen/info-lastenheben/" xr:uid="{00000000-0004-0000-0800-00008D000000}"/>
    <hyperlink ref="C162" r:id="rId143" display="http://www.maschinenrichtlinie.de/maschinenrichtlinie/neue-mrl-2006-42-eg/sicherheits-anforderungen/hebemaschinen/lastaufnahmemittel-betriebsanl/" xr:uid="{00000000-0004-0000-0800-00008E000000}"/>
    <hyperlink ref="C163" r:id="rId144" display="http://www.maschinenrichtlinie.de/maschinenrichtlinie/neue-mrl-2006-42-eg/sicherheits-anforderungen/hebemaschinen/lastenheben-betriebsanleit/" xr:uid="{00000000-0004-0000-0800-00008F000000}"/>
    <hyperlink ref="C164" r:id="rId145" display="http://www.maschinenrichtlinie.de/maschinenrichtlinie/neue-mrl-2006-42-eg/sicherheits-anforderungen/bergbaumaschinen/maschinen-einsatz-unter-tage/" xr:uid="{00000000-0004-0000-0800-000090000000}"/>
    <hyperlink ref="C165" r:id="rId146" display="http://www.maschinenrichtlinie.de/maschinenrichtlinie/anhang-i-sicherheitsanforderungen/bergbaumaschinen/mangelnde-standsicherheit/" xr:uid="{00000000-0004-0000-0800-000091000000}"/>
    <hyperlink ref="C166" r:id="rId147" display="http://www.maschinenrichtlinie.de/maschinenrichtlinie/neue-mrl-2006-42-eg/sicherheits-anforderungen/bergbaumaschinen/bewegungsfreiheit/" xr:uid="{00000000-0004-0000-0800-000092000000}"/>
    <hyperlink ref="C167" r:id="rId148" display="http://www.maschinenrichtlinie.de/maschinenrichtlinie/neue-mrl-2006-42-eg/sicherheits-anforderungen/bergbaumaschinen/stellteile/" xr:uid="{00000000-0004-0000-0800-000093000000}"/>
    <hyperlink ref="C168" r:id="rId149" display="http://www.maschinenrichtlinie.de/maschinenrichtlinie/neue-mrl-2006-42-eg/sicherheits-anforderungen/bergbaumaschinen/anhalten-der-fahrbewegung/" xr:uid="{00000000-0004-0000-0800-000094000000}"/>
    <hyperlink ref="C169" r:id="rId150" display="http://www.maschinenrichtlinie.de/maschinenrichtlinie/neue-mrl-2006-42-eg/sicherheits-anforderungen/bergbaumaschinen/brand/" xr:uid="{00000000-0004-0000-0800-000095000000}"/>
    <hyperlink ref="C170" r:id="rId151" display="http://www.maschinenrichtlinie.de/maschinenrichtlinie/neue-mrl-2006-42-eg/sicherheits-anforderungen/bergbaumaschinen/emission-von-abgasen/" xr:uid="{00000000-0004-0000-0800-000096000000}"/>
    <hyperlink ref="C171" r:id="rId152" display="http://www.maschinenrichtlinie.de/maschinenrichtlinie/neue-mrl-2006-42-eg/sicherheits-anforderungen/personenheben/heben-von-personen/" xr:uid="{00000000-0004-0000-0800-000097000000}"/>
    <hyperlink ref="C173" r:id="rId153" display="http://www.maschinenrichtlinie.de/maschinenrichtlinie/neue-mrl-2006-42-eg/sicherheits-anforderungen/personenheben/festigkeit/" xr:uid="{00000000-0004-0000-0800-000098000000}"/>
    <hyperlink ref="C174" r:id="rId154" display="http://www.maschinenrichtlinie.de/maschinenrichtlinie/neue-mrl-2006-42-eg/sicherheits-anforderungen/personenheben/belastungsbegrenzung/" xr:uid="{00000000-0004-0000-0800-000099000000}"/>
    <hyperlink ref="C175" r:id="rId155" display="http://www.maschinenrichtlinie.de/maschinenrichtlinie/neue-mrl-2006-42-eg/sicherheits-anforderungen/personenheben/stellteile/" xr:uid="{00000000-0004-0000-0800-00009A000000}"/>
    <hyperlink ref="C177" r:id="rId156" display="http://www.maschinenrichtlinie.de/maschinenrichtlinie/neue-mrl-2006-42-eg/sicherheits-anforderungen/personenheben/bewegung-des-lasttraegers/" xr:uid="{00000000-0004-0000-0800-00009B000000}"/>
    <hyperlink ref="C178" r:id="rId157" display="http://www.maschinenrichtlinie.de/maschinenrichtlinie/neue-mrl-2006-42-eg/sicherheits-anforderungen/personenheben/sturz-aus-dem-lasttraeger/" xr:uid="{00000000-0004-0000-0800-00009C000000}"/>
    <hyperlink ref="C179" r:id="rId158" display="http://www.maschinenrichtlinie.de/maschinenrichtlinie/neue-mrl-2006-42-eg/sicherheits-anforderungen/personenheben/herabfallende-gegenstaende/" xr:uid="{00000000-0004-0000-0800-00009D000000}"/>
    <hyperlink ref="C180" r:id="rId159" display="http://www.maschinenrichtlinie.de/maschinenrichtlinie/neue-mrl-2006-42-eg/sicherheits-anforderungen/personenheben/feste-haltestellen/" xr:uid="{00000000-0004-0000-0800-00009E000000}"/>
    <hyperlink ref="C181" r:id="rId160" display="http://www.maschinenrichtlinie.de/maschinenrichtlinie/neue-mrl-2006-42-eg/sicherheits-anforderungen/personenheben/personen-auf-dem-lasttraeger/" xr:uid="{00000000-0004-0000-0800-00009F000000}"/>
    <hyperlink ref="C182" r:id="rId161" display="http://www.maschinenrichtlinie.de/maschinenrichtlinie/neue-mrl-2006-42-eg/sicherheits-anforderungen/personenheben/befehlseinrichtung-haltestelle/" xr:uid="{00000000-0004-0000-0800-0000A0000000}"/>
    <hyperlink ref="C183" r:id="rId162" display="http://www.maschinenrichtlinie.de/maschinenrichtlinie/neue-mrl-2006-42-eg/sicherheits-anforderungen/personenheben/zugang-zum-lasttraeger/" xr:uid="{00000000-0004-0000-0800-0000A1000000}"/>
    <hyperlink ref="C184" r:id="rId163" display="http://www.maschinenrichtlinie.de/maschinenrichtlinie/neue-mrl-2006-42-eg/sicherheits-anforderungen/personenheben/kennzeichnung/" xr:uid="{00000000-0004-0000-0800-0000A2000000}"/>
    <hyperlink ref="C79" r:id="rId164" display="http://www.maschinenrichtlinie.de/maschinenrichtlinie/neue-mrl-2006-42-eg/sicherheits-anforderungen/nahrungsmittelmaschinen/betriebsanleitung-nahrungsmitt/" xr:uid="{00000000-0004-0000-0800-0000A3000000}"/>
  </hyperlinks>
  <pageMargins left="0.7" right="0.7" top="0.78740157499999996" bottom="0.78740157499999996" header="0.3" footer="0.3"/>
  <pageSetup paperSize="9" scale="12" fitToWidth="0" fitToHeight="0" orientation="portrait" r:id="rId165"/>
  <drawing r:id="rId166"/>
  <tableParts count="1">
    <tablePart r:id="rId16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theme="7" tint="0.39997558519241921"/>
  </sheetPr>
  <dimension ref="A1:N13"/>
  <sheetViews>
    <sheetView topLeftCell="D1" workbookViewId="0">
      <selection activeCell="G11" sqref="G11"/>
    </sheetView>
  </sheetViews>
  <sheetFormatPr baseColWidth="10" defaultRowHeight="13.2" x14ac:dyDescent="0.25"/>
  <cols>
    <col min="1" max="1" width="34.109375" style="119" customWidth="1"/>
    <col min="2" max="2" width="24.21875" style="119" customWidth="1"/>
    <col min="3" max="3" width="19.77734375" style="119" customWidth="1"/>
    <col min="4" max="4" width="49.44140625" style="119" customWidth="1"/>
    <col min="6" max="6" width="11.5546875" style="386"/>
    <col min="7" max="7" width="35.5546875" style="386" bestFit="1" customWidth="1"/>
    <col min="8" max="8" width="60.44140625" style="386" bestFit="1" customWidth="1"/>
    <col min="9" max="9" width="25.5546875" style="386" bestFit="1" customWidth="1"/>
    <col min="10" max="10" width="32.44140625" style="386" bestFit="1" customWidth="1"/>
    <col min="11" max="11" width="23.33203125" style="386" bestFit="1" customWidth="1"/>
    <col min="12" max="12" width="35.88671875" style="386" bestFit="1" customWidth="1"/>
    <col min="13" max="13" width="24.6640625" style="386" bestFit="1" customWidth="1"/>
    <col min="14" max="14" width="32.77734375" bestFit="1" customWidth="1"/>
  </cols>
  <sheetData>
    <row r="1" spans="1:14" ht="24.6" x14ac:dyDescent="0.4">
      <c r="A1" s="554" t="s">
        <v>1779</v>
      </c>
      <c r="B1" s="554"/>
      <c r="C1" s="554"/>
      <c r="D1" s="554"/>
      <c r="F1" s="532" t="s">
        <v>1780</v>
      </c>
      <c r="G1" s="532"/>
      <c r="H1" s="532"/>
      <c r="I1" s="532"/>
      <c r="J1" s="532"/>
      <c r="K1" s="532"/>
      <c r="L1" s="532"/>
      <c r="M1" s="532"/>
      <c r="N1" s="532"/>
    </row>
    <row r="2" spans="1:14" x14ac:dyDescent="0.25">
      <c r="A2" s="123" t="s">
        <v>1777</v>
      </c>
      <c r="B2" s="123" t="s">
        <v>1778</v>
      </c>
      <c r="C2" s="123" t="s">
        <v>3660</v>
      </c>
      <c r="D2" s="123" t="s">
        <v>1793</v>
      </c>
      <c r="F2" s="386" t="s">
        <v>2644</v>
      </c>
      <c r="G2" s="386" t="s">
        <v>2639</v>
      </c>
      <c r="H2" s="386" t="s">
        <v>2638</v>
      </c>
      <c r="I2" s="385" t="s">
        <v>1787</v>
      </c>
      <c r="J2" s="385" t="s">
        <v>1788</v>
      </c>
      <c r="K2" s="385" t="s">
        <v>1789</v>
      </c>
      <c r="L2" s="385" t="s">
        <v>1790</v>
      </c>
      <c r="M2" s="385" t="s">
        <v>1791</v>
      </c>
      <c r="N2" s="24" t="s">
        <v>3651</v>
      </c>
    </row>
    <row r="3" spans="1:14" x14ac:dyDescent="0.25">
      <c r="F3" s="102" t="str">
        <f>Sprache!$A$497</f>
        <v>bitte auswählen</v>
      </c>
      <c r="G3" s="100" t="str">
        <f>Sprache!$A$497</f>
        <v>bitte auswählen</v>
      </c>
      <c r="H3" s="100" t="str">
        <f>Sprache!$A$489</f>
        <v>bitte auswählen</v>
      </c>
      <c r="I3" s="387" t="s">
        <v>530</v>
      </c>
      <c r="J3" s="387" t="s">
        <v>530</v>
      </c>
      <c r="K3" s="387" t="s">
        <v>1782</v>
      </c>
      <c r="L3" s="387" t="s">
        <v>530</v>
      </c>
      <c r="M3" s="387" t="s">
        <v>530</v>
      </c>
      <c r="N3" t="str">
        <f>Sprache!$A$341</f>
        <v>Laie</v>
      </c>
    </row>
    <row r="4" spans="1:14" x14ac:dyDescent="0.25">
      <c r="F4" s="102" t="str">
        <f>Sprache!$A$582</f>
        <v>in Bearbeitung</v>
      </c>
      <c r="G4" s="100" t="str">
        <f>Sprache!$A$498</f>
        <v>Privat</v>
      </c>
      <c r="H4" s="100" t="str">
        <f>Sprache!$A$490</f>
        <v>Anhang VIII - Bewertung der Konformität mit interner Fertigungskontrolle</v>
      </c>
      <c r="I4" s="387" t="s">
        <v>1612</v>
      </c>
      <c r="J4" s="387" t="s">
        <v>1612</v>
      </c>
      <c r="K4" s="387" t="s">
        <v>1784</v>
      </c>
      <c r="L4" s="387" t="s">
        <v>1612</v>
      </c>
      <c r="M4" s="387" t="s">
        <v>1612</v>
      </c>
      <c r="N4" t="str">
        <f>Sprache!$A$614</f>
        <v>Geschultes/ unterwiesenes Personal</v>
      </c>
    </row>
    <row r="5" spans="1:14" x14ac:dyDescent="0.25">
      <c r="F5" s="102" t="str">
        <f>Sprache!$A$583</f>
        <v>freigegeben</v>
      </c>
      <c r="G5" s="100" t="str">
        <f>Sprache!$A$499</f>
        <v>Gewerblich, industrieller Einsatz</v>
      </c>
      <c r="H5" s="100" t="str">
        <f>Sprache!$A$491</f>
        <v>Anhang IX - EG-Baumusterprüfung</v>
      </c>
      <c r="I5" s="387" t="s">
        <v>1781</v>
      </c>
      <c r="J5" s="388"/>
      <c r="K5" s="387" t="s">
        <v>1783</v>
      </c>
      <c r="L5" s="388"/>
      <c r="M5" s="388"/>
      <c r="N5" t="str">
        <f>Sprache!$A$615</f>
        <v>Fachkraft</v>
      </c>
    </row>
    <row r="6" spans="1:14" x14ac:dyDescent="0.25">
      <c r="G6" s="100" t="str">
        <f>Sprache!$A$500</f>
        <v>Privat und gewerblich, industrieller Einsatz</v>
      </c>
      <c r="H6" s="100" t="str">
        <f>Sprache!$A$492</f>
        <v>Anhang X - Umfassende Qualitätssicherung</v>
      </c>
      <c r="I6" s="388"/>
      <c r="J6" s="388"/>
      <c r="K6" s="387" t="s">
        <v>1785</v>
      </c>
      <c r="L6" s="388"/>
      <c r="M6" s="388"/>
    </row>
    <row r="7" spans="1:14" x14ac:dyDescent="0.25">
      <c r="H7" s="100" t="str">
        <f>Sprache!$A$493</f>
        <v>Anhang VIII und IX</v>
      </c>
      <c r="I7" s="388"/>
      <c r="J7" s="388"/>
      <c r="K7" s="387" t="s">
        <v>1786</v>
      </c>
      <c r="L7" s="388"/>
      <c r="M7" s="388"/>
    </row>
    <row r="8" spans="1:14" x14ac:dyDescent="0.25">
      <c r="H8" s="100" t="str">
        <f>Sprache!$A$494</f>
        <v>Anhang VIII und X</v>
      </c>
      <c r="I8" s="388"/>
      <c r="J8" s="388"/>
      <c r="K8" s="388">
        <v>1</v>
      </c>
      <c r="L8" s="388"/>
      <c r="M8" s="388"/>
    </row>
    <row r="9" spans="1:14" x14ac:dyDescent="0.25">
      <c r="H9" s="100" t="str">
        <f>Sprache!$A$495</f>
        <v>Anhang IX und X</v>
      </c>
      <c r="I9" s="388"/>
      <c r="J9" s="388"/>
      <c r="K9" s="388">
        <v>2</v>
      </c>
      <c r="L9" s="388"/>
      <c r="M9" s="388"/>
    </row>
    <row r="10" spans="1:14" x14ac:dyDescent="0.25">
      <c r="H10" s="100" t="str">
        <f>Sprache!$A496</f>
        <v>Anhang VIII, IX und X</v>
      </c>
      <c r="I10" s="388"/>
      <c r="J10" s="388"/>
      <c r="K10" s="388">
        <v>3</v>
      </c>
      <c r="L10" s="388"/>
      <c r="M10" s="388"/>
    </row>
    <row r="11" spans="1:14" x14ac:dyDescent="0.25">
      <c r="H11" s="100" t="str">
        <f>Sprache!$A$584</f>
        <v>kein Konformitätsbewertungsverfahren</v>
      </c>
      <c r="I11" s="388"/>
      <c r="J11" s="388"/>
      <c r="K11" s="388">
        <v>4</v>
      </c>
      <c r="L11" s="388"/>
      <c r="M11" s="388"/>
    </row>
    <row r="12" spans="1:14" x14ac:dyDescent="0.25">
      <c r="K12" s="387"/>
    </row>
    <row r="13" spans="1:14" x14ac:dyDescent="0.25">
      <c r="K13" s="387"/>
    </row>
  </sheetData>
  <mergeCells count="2">
    <mergeCell ref="A1:D1"/>
    <mergeCell ref="F1:N1"/>
  </mergeCells>
  <pageMargins left="0.7" right="0.7" top="0.78740157499999996" bottom="0.78740157499999996" header="0.3" footer="0.3"/>
  <tableParts count="10">
    <tablePart r:id="rId1"/>
    <tablePart r:id="rId2"/>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1002-BAE3-46C9-A4F5-AEF5DB40E540}">
  <sheetPr codeName="Tabelle6">
    <tabColor theme="0" tint="-0.499984740745262"/>
  </sheetPr>
  <dimension ref="A1:F3"/>
  <sheetViews>
    <sheetView workbookViewId="0">
      <selection sqref="A1:F1"/>
    </sheetView>
  </sheetViews>
  <sheetFormatPr baseColWidth="10" defaultRowHeight="13.2" x14ac:dyDescent="0.25"/>
  <cols>
    <col min="1" max="1" width="11.44140625" customWidth="1"/>
    <col min="2" max="2" width="11.77734375" customWidth="1"/>
    <col min="3" max="3" width="29.77734375" customWidth="1"/>
    <col min="5" max="5" width="8.88671875" customWidth="1"/>
    <col min="6" max="6" width="15.44140625" customWidth="1"/>
  </cols>
  <sheetData>
    <row r="1" spans="1:6" ht="21" x14ac:dyDescent="0.4">
      <c r="A1" s="427" t="str">
        <f>Sprache!B586</f>
        <v>Änderungshistorie</v>
      </c>
      <c r="B1" s="427"/>
      <c r="C1" s="427"/>
      <c r="D1" s="427"/>
      <c r="E1" s="427"/>
      <c r="F1" s="427"/>
    </row>
    <row r="2" spans="1:6" ht="26.4" x14ac:dyDescent="0.25">
      <c r="A2" s="9" t="str">
        <f>Sprache!$B587</f>
        <v>Version des Dokuments</v>
      </c>
      <c r="B2" s="9" t="str">
        <f>Sprache!$B$588</f>
        <v>Datum</v>
      </c>
      <c r="C2" s="9" t="str">
        <f>Sprache!$B$589</f>
        <v>Änderung</v>
      </c>
      <c r="D2" s="9" t="str">
        <f>Sprache!$B$590</f>
        <v>Bearbeiter</v>
      </c>
      <c r="E2" s="9" t="str">
        <f>Sprache!$B$591</f>
        <v>Abteilung</v>
      </c>
      <c r="F2" s="9" t="str">
        <f>Sprache!$B$592</f>
        <v>Kommentar</v>
      </c>
    </row>
    <row r="3" spans="1:6" x14ac:dyDescent="0.25">
      <c r="A3" s="363" t="s">
        <v>1154</v>
      </c>
      <c r="B3" s="363" t="s">
        <v>1869</v>
      </c>
      <c r="C3" s="363" t="s">
        <v>1896</v>
      </c>
      <c r="D3" s="363" t="s">
        <v>1897</v>
      </c>
      <c r="E3" s="363" t="s">
        <v>1898</v>
      </c>
      <c r="F3" s="363" t="s">
        <v>1899</v>
      </c>
    </row>
  </sheetData>
  <mergeCells count="1">
    <mergeCell ref="A1:F1"/>
  </mergeCells>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542D-D422-4F20-9839-1D1101240642}">
  <sheetPr codeName="Tabelle5">
    <tabColor theme="0" tint="-0.499984740745262"/>
  </sheetPr>
  <dimension ref="A1:D6"/>
  <sheetViews>
    <sheetView workbookViewId="0"/>
  </sheetViews>
  <sheetFormatPr baseColWidth="10" defaultRowHeight="13.2" x14ac:dyDescent="0.25"/>
  <cols>
    <col min="1" max="1" width="26.77734375" style="121" customWidth="1"/>
    <col min="2" max="2" width="29" style="121" customWidth="1"/>
    <col min="3" max="3" width="31.33203125" style="121" customWidth="1"/>
    <col min="4" max="4" width="83.88671875" style="121" customWidth="1"/>
    <col min="5" max="16384" width="11.5546875" style="121"/>
  </cols>
  <sheetData>
    <row r="1" spans="1:4" ht="17.399999999999999" x14ac:dyDescent="0.25">
      <c r="A1" s="122" t="str">
        <f>Sprache!$A$284</f>
        <v>Betriebsarten</v>
      </c>
      <c r="B1" s="389" t="str">
        <f>Sprache!$A$285</f>
        <v>Beschreibung der verschiedenen Betriebsarten und Darstellung der ggf. unterschiedlichen Schutzmaßnahmen.</v>
      </c>
    </row>
    <row r="2" spans="1:4" x14ac:dyDescent="0.25">
      <c r="A2" s="422" t="str">
        <f>Sprache!$A$595</f>
        <v>Betriebsart</v>
      </c>
      <c r="B2" s="422" t="str">
        <f>Sprache!$A$596</f>
        <v>Aktive Sensoren</v>
      </c>
      <c r="C2" s="422" t="str">
        <f>Sprache!$A$597</f>
        <v>Aktive Aktoren</v>
      </c>
      <c r="D2" s="422" t="str">
        <f>Sprache!$A$598</f>
        <v>Beschreibung</v>
      </c>
    </row>
    <row r="3" spans="1:4" x14ac:dyDescent="0.25">
      <c r="A3" s="423" t="s">
        <v>1154</v>
      </c>
      <c r="B3" s="423" t="s">
        <v>1869</v>
      </c>
      <c r="C3" s="423" t="s">
        <v>1896</v>
      </c>
      <c r="D3" s="423" t="s">
        <v>1897</v>
      </c>
    </row>
    <row r="4" spans="1:4" x14ac:dyDescent="0.25">
      <c r="A4" s="121" t="str">
        <f>Sprache!$A$599</f>
        <v>Energielos</v>
      </c>
      <c r="B4" s="121" t="str">
        <f>Sprache!$A$600</f>
        <v>Keine</v>
      </c>
      <c r="C4" s="121" t="str">
        <f>Sprache!$A$600</f>
        <v>Keine</v>
      </c>
      <c r="D4" s="121" t="str">
        <f>Sprache!$A$601</f>
        <v>Produkt ist energielos, z.B. bei Transport, Aufbau, Abbau</v>
      </c>
    </row>
    <row r="5" spans="1:4" x14ac:dyDescent="0.25">
      <c r="A5" s="121" t="str">
        <f>Sprache!$A$602</f>
        <v>Normalbetrieb</v>
      </c>
      <c r="B5" s="121" t="str">
        <f>Sprache!$A$603</f>
        <v>Alle außer: Zustimmtaster, …</v>
      </c>
      <c r="C5" s="121" t="str">
        <f>Sprache!$A$604</f>
        <v>Alle</v>
      </c>
      <c r="D5" s="121" t="str">
        <f>Sprache!$A$605</f>
        <v>Produkt arbeitet in bestimmungsgemäßer Produktion</v>
      </c>
    </row>
    <row r="6" spans="1:4" x14ac:dyDescent="0.25">
      <c r="A6" s="121" t="str">
        <f>Sprache!$A$606</f>
        <v>Einrichten</v>
      </c>
      <c r="B6" s="121" t="str">
        <f>Sprache!$A$607</f>
        <v>Zustimmtaster</v>
      </c>
      <c r="C6" s="121" t="str">
        <f>Sprache!$A$608</f>
        <v>Motor X in SLS, Zylinder Y, …</v>
      </c>
      <c r="D6" s="121" t="str">
        <f>Sprache!$A$609</f>
        <v>Produkt wird eingerichtet, dazu müssen die Bewegungen X, Y und Z sicher ausgeführt werden</v>
      </c>
    </row>
  </sheetData>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9503-85CA-464F-BCCC-D3FB893CDA50}">
  <sheetPr codeName="Tabelle2">
    <tabColor theme="0" tint="-0.499984740745262"/>
  </sheetPr>
  <dimension ref="A1:I73"/>
  <sheetViews>
    <sheetView workbookViewId="0">
      <selection sqref="A1:C1"/>
    </sheetView>
  </sheetViews>
  <sheetFormatPr baseColWidth="10" defaultRowHeight="13.2" x14ac:dyDescent="0.25"/>
  <cols>
    <col min="1" max="1" width="37.33203125" style="125" bestFit="1" customWidth="1"/>
    <col min="2" max="2" width="62.21875" style="125" customWidth="1"/>
    <col min="3" max="3" width="125.21875" style="123" bestFit="1" customWidth="1"/>
    <col min="4" max="6" width="15.77734375" style="123" customWidth="1"/>
    <col min="7" max="7" width="11.5546875" style="123"/>
    <col min="8" max="8" width="32.6640625" style="123" bestFit="1" customWidth="1"/>
    <col min="9" max="16384" width="11.5546875" style="123"/>
  </cols>
  <sheetData>
    <row r="1" spans="1:9" ht="17.399999999999999" x14ac:dyDescent="0.25">
      <c r="A1" s="428" t="str">
        <f>Sprache!$A$612</f>
        <v>Erforderliche Qualifikation des Bedienungspersonals</v>
      </c>
      <c r="B1" s="428"/>
      <c r="C1" s="428"/>
    </row>
    <row r="2" spans="1:9" x14ac:dyDescent="0.25">
      <c r="A2" s="429" t="str">
        <f>Sprache!$A$336</f>
        <v>Die folgende Tabelle basiert auf der EN ISO 12100:2010</v>
      </c>
      <c r="B2" s="429"/>
      <c r="C2" s="96"/>
      <c r="D2" s="96"/>
      <c r="E2" s="96"/>
      <c r="F2" s="96"/>
      <c r="H2" s="127" t="str">
        <f>Sprache!$A$614</f>
        <v>Geschultes/ unterwiesenes Personal</v>
      </c>
      <c r="I2" s="364" t="str">
        <f>Sprache!$A$421</f>
        <v>Analog DIN VDE 0105-100: Als geschulte/unterwiesene Person gilt eine Person, die über die ihr übertragenen Aufgaben und die möglichen Gefahren bei unsachgemäßem Verhalten unterrichtet und erforderlichenfalls angelernt wurde. Auch über die notwendigen Schutzeinrichtungen und Schutzmaßnahmen wurde sie belehrt. Zu schulendes, anzulernendes, einzuweisendes oder im Rahmen einer allgemeinen Ausbildung befindliches Personal darf nur unter ständiger Aufsicht einer erfahrenen Person tätig werden.</v>
      </c>
    </row>
    <row r="3" spans="1:9" s="129" customFormat="1" ht="13.2" customHeight="1" x14ac:dyDescent="0.25">
      <c r="A3" s="131" t="str">
        <f>Sprache!$A$337</f>
        <v>Lebensphasen</v>
      </c>
      <c r="B3" s="132" t="str">
        <f>Sprache!$A$613</f>
        <v>Lebensphase (Untergruppe)</v>
      </c>
      <c r="C3" s="133" t="str">
        <f>Sprache!$A$338</f>
        <v>Aufgabenbeispiele des Bedienungspersonals</v>
      </c>
      <c r="D3" s="430" t="str">
        <f>Sprache!$A$612</f>
        <v>Erforderliche Qualifikation des Bedienungspersonals</v>
      </c>
      <c r="E3" s="430"/>
      <c r="F3" s="431"/>
      <c r="H3" s="126"/>
      <c r="I3" s="126"/>
    </row>
    <row r="4" spans="1:9" s="125" customFormat="1" ht="39.6" x14ac:dyDescent="0.25">
      <c r="A4" s="134"/>
      <c r="B4" s="135"/>
      <c r="C4" s="135"/>
      <c r="D4" s="136" t="str">
        <f>Sprache!$A$341</f>
        <v>Laie</v>
      </c>
      <c r="E4" s="425" t="str">
        <f>Sprache!$A$614</f>
        <v>Geschultes/ unterwiesenes Personal</v>
      </c>
      <c r="F4" s="426" t="str">
        <f>Sprache!$A$615</f>
        <v>Fachkraft</v>
      </c>
      <c r="H4" s="127" t="str">
        <f>Sprache!$A$615</f>
        <v>Fachkraft</v>
      </c>
      <c r="I4" s="364" t="str">
        <f>Sprache!$A$422</f>
        <v>Analog DIN VDE 0105-100: Als Fachkraft wird eine Person bezeichnet, die auf Grund ihrer fachlichen Ausbildung, Kenntnisse und Erfahrungen die ihr übertragenen Arbeiten beurteilen und mögliche Gefahren erkennen kann. Weiterhin besitzt sie Kenntnis über die einschlägigen Bestimmungen.</v>
      </c>
    </row>
    <row r="5" spans="1:9" s="130" customFormat="1" x14ac:dyDescent="0.25">
      <c r="A5" s="137" t="s">
        <v>1154</v>
      </c>
      <c r="B5" s="138" t="s">
        <v>1869</v>
      </c>
      <c r="C5" s="139" t="s">
        <v>1896</v>
      </c>
      <c r="D5" s="140" t="s">
        <v>1897</v>
      </c>
      <c r="E5" s="141" t="s">
        <v>1898</v>
      </c>
      <c r="F5" s="142" t="s">
        <v>1899</v>
      </c>
    </row>
    <row r="6" spans="1:9" ht="13.2" customHeight="1" x14ac:dyDescent="0.25">
      <c r="A6" s="143" t="str">
        <f>Sprache!$A$345</f>
        <v xml:space="preserve">1. Transport </v>
      </c>
      <c r="B6" s="136"/>
      <c r="C6" s="144" t="str">
        <f>Sprache!$A$346</f>
        <v>-     Anheben;</v>
      </c>
      <c r="D6" s="145"/>
      <c r="E6" s="145"/>
      <c r="F6" s="146"/>
    </row>
    <row r="7" spans="1:9" ht="13.2" customHeight="1" x14ac:dyDescent="0.25">
      <c r="A7" s="143" t="str">
        <f>Sprache!$A$345</f>
        <v xml:space="preserve">1. Transport </v>
      </c>
      <c r="B7" s="147"/>
      <c r="C7" s="144" t="str">
        <f>Sprache!$A$347</f>
        <v>-     Beladen;</v>
      </c>
      <c r="D7" s="145"/>
      <c r="E7" s="145"/>
      <c r="F7" s="146"/>
    </row>
    <row r="8" spans="1:9" ht="13.2" customHeight="1" x14ac:dyDescent="0.25">
      <c r="A8" s="143" t="str">
        <f>Sprache!$A$345</f>
        <v xml:space="preserve">1. Transport </v>
      </c>
      <c r="B8" s="147"/>
      <c r="C8" s="144" t="str">
        <f>Sprache!$A$348</f>
        <v>-     Verpacken;</v>
      </c>
      <c r="D8" s="145"/>
      <c r="E8" s="145"/>
      <c r="F8" s="146"/>
    </row>
    <row r="9" spans="1:9" ht="13.2" customHeight="1" x14ac:dyDescent="0.25">
      <c r="A9" s="143" t="str">
        <f>Sprache!$A$345</f>
        <v xml:space="preserve">1. Transport </v>
      </c>
      <c r="B9" s="147"/>
      <c r="C9" s="144" t="str">
        <f>Sprache!$A$349</f>
        <v>-     Transportieren;</v>
      </c>
      <c r="D9" s="145"/>
      <c r="E9" s="145"/>
      <c r="F9" s="146"/>
    </row>
    <row r="10" spans="1:9" ht="13.2" customHeight="1" x14ac:dyDescent="0.25">
      <c r="A10" s="143" t="str">
        <f>Sprache!$A$345</f>
        <v xml:space="preserve">1. Transport </v>
      </c>
      <c r="B10" s="147"/>
      <c r="C10" s="144" t="str">
        <f>Sprache!$A$350</f>
        <v>-     Entladen;</v>
      </c>
      <c r="D10" s="145"/>
      <c r="E10" s="145"/>
      <c r="F10" s="146"/>
    </row>
    <row r="11" spans="1:9" ht="13.2" customHeight="1" x14ac:dyDescent="0.25">
      <c r="A11" s="143" t="str">
        <f>Sprache!$A$345</f>
        <v xml:space="preserve">1. Transport </v>
      </c>
      <c r="B11" s="147"/>
      <c r="C11" s="144" t="str">
        <f>Sprache!$A$351</f>
        <v>-     Auspacken der Maschine oder von Maschinenteilen</v>
      </c>
      <c r="D11" s="145"/>
      <c r="E11" s="145"/>
      <c r="F11" s="146"/>
    </row>
    <row r="12" spans="1:9" ht="13.2" customHeight="1" x14ac:dyDescent="0.25">
      <c r="A12" s="143" t="str">
        <f>Sprache!$A$352</f>
        <v xml:space="preserve">2. Zusammenbau und Installation/ Inbetriebnahme </v>
      </c>
      <c r="B12" s="136"/>
      <c r="C12" s="144" t="str">
        <f>Sprache!$A$353</f>
        <v xml:space="preserve">-     Einstellungen an der Maschine und deren Bauteilen; </v>
      </c>
      <c r="D12" s="145"/>
      <c r="E12" s="145"/>
      <c r="F12" s="146"/>
    </row>
    <row r="13" spans="1:9" ht="13.2" customHeight="1" x14ac:dyDescent="0.25">
      <c r="A13" s="143" t="str">
        <f>Sprache!$A$352</f>
        <v xml:space="preserve">2. Zusammenbau und Installation/ Inbetriebnahme </v>
      </c>
      <c r="B13" s="147"/>
      <c r="C13" s="144" t="str">
        <f>Sprache!$A$354</f>
        <v xml:space="preserve">-     Zusammenbau der Maschine; </v>
      </c>
      <c r="D13" s="145"/>
      <c r="E13" s="145"/>
      <c r="F13" s="146"/>
    </row>
    <row r="14" spans="1:9" ht="13.2" customHeight="1" x14ac:dyDescent="0.25">
      <c r="A14" s="143" t="str">
        <f>Sprache!$A$352</f>
        <v xml:space="preserve">2. Zusammenbau und Installation/ Inbetriebnahme </v>
      </c>
      <c r="B14" s="147"/>
      <c r="C14" s="144" t="str">
        <f>Sprache!$A$355</f>
        <v xml:space="preserve">-     Anschluss an die Entsorgungsanlage (z.B. Abluftsystem, Abwasseranlage); </v>
      </c>
      <c r="D14" s="145"/>
      <c r="E14" s="145"/>
      <c r="F14" s="146"/>
    </row>
    <row r="15" spans="1:9" ht="13.2" customHeight="1" x14ac:dyDescent="0.25">
      <c r="A15" s="143" t="str">
        <f>Sprache!$A$352</f>
        <v xml:space="preserve">2. Zusammenbau und Installation/ Inbetriebnahme </v>
      </c>
      <c r="B15" s="147"/>
      <c r="C15" s="144" t="str">
        <f>Sprache!$A$356</f>
        <v>-     Anschluss an die Energieversorgung (z.B. Stromversorgung, Druckluft);</v>
      </c>
      <c r="D15" s="145"/>
      <c r="E15" s="145"/>
      <c r="F15" s="146"/>
    </row>
    <row r="16" spans="1:9" ht="25.5" customHeight="1" x14ac:dyDescent="0.25">
      <c r="A16" s="143" t="str">
        <f>Sprache!$A$352</f>
        <v xml:space="preserve">2. Zusammenbau und Installation/ Inbetriebnahme </v>
      </c>
      <c r="B16" s="147"/>
      <c r="C16" s="144" t="str">
        <f>Sprache!$A$357</f>
        <v>-     Vorführung;</v>
      </c>
      <c r="D16" s="145"/>
      <c r="E16" s="145"/>
      <c r="F16" s="146"/>
    </row>
    <row r="17" spans="1:6" ht="13.2" customHeight="1" x14ac:dyDescent="0.25">
      <c r="A17" s="143" t="str">
        <f>Sprache!$A$352</f>
        <v xml:space="preserve">2. Zusammenbau und Installation/ Inbetriebnahme </v>
      </c>
      <c r="B17" s="147"/>
      <c r="C17" s="144" t="str">
        <f>Sprache!$A$358</f>
        <v xml:space="preserve">-     Beschicken, Befüllen, Einbringen von Hilfsflüssigkeiten (z.B. Schmierstoff, Fett, Klebstoff); </v>
      </c>
      <c r="D17" s="145"/>
      <c r="E17" s="145"/>
      <c r="F17" s="146"/>
    </row>
    <row r="18" spans="1:6" ht="13.2" customHeight="1" x14ac:dyDescent="0.25">
      <c r="A18" s="143" t="str">
        <f>Sprache!$A$352</f>
        <v xml:space="preserve">2. Zusammenbau und Installation/ Inbetriebnahme </v>
      </c>
      <c r="B18" s="147"/>
      <c r="C18" s="144" t="str">
        <f>Sprache!$A$359</f>
        <v xml:space="preserve">-     Anbringen von Schutzgittern; </v>
      </c>
      <c r="D18" s="145"/>
      <c r="E18" s="145"/>
      <c r="F18" s="146"/>
    </row>
    <row r="19" spans="1:6" ht="13.2" customHeight="1" x14ac:dyDescent="0.25">
      <c r="A19" s="143" t="str">
        <f>Sprache!$A$352</f>
        <v xml:space="preserve">2. Zusammenbau und Installation/ Inbetriebnahme </v>
      </c>
      <c r="B19" s="147"/>
      <c r="C19" s="144" t="str">
        <f>Sprache!$A$360</f>
        <v xml:space="preserve">-     Befestigen, Verankern; </v>
      </c>
      <c r="D19" s="145"/>
      <c r="E19" s="145"/>
      <c r="F19" s="146"/>
    </row>
    <row r="20" spans="1:6" ht="13.2" customHeight="1" x14ac:dyDescent="0.25">
      <c r="A20" s="143" t="str">
        <f>Sprache!$A$352</f>
        <v xml:space="preserve">2. Zusammenbau und Installation/ Inbetriebnahme </v>
      </c>
      <c r="B20" s="147"/>
      <c r="C20" s="144" t="str">
        <f>Sprache!$A$361</f>
        <v>-     Vorbereitungen für die Installation (z B. Fundamente, Schwingungsdämpfer);</v>
      </c>
      <c r="D20" s="145"/>
      <c r="E20" s="145"/>
      <c r="F20" s="146"/>
    </row>
    <row r="21" spans="1:6" ht="13.2" customHeight="1" x14ac:dyDescent="0.25">
      <c r="A21" s="143" t="str">
        <f>Sprache!$A$352</f>
        <v xml:space="preserve">2. Zusammenbau und Installation/ Inbetriebnahme </v>
      </c>
      <c r="B21" s="147"/>
      <c r="C21" s="144" t="str">
        <f>Sprache!$A$362</f>
        <v xml:space="preserve">-     Betrieb der Maschine ohne Last; </v>
      </c>
      <c r="D21" s="145"/>
      <c r="E21" s="145"/>
      <c r="F21" s="146"/>
    </row>
    <row r="22" spans="1:6" ht="13.2" customHeight="1" x14ac:dyDescent="0.25">
      <c r="A22" s="143" t="str">
        <f>Sprache!$A$352</f>
        <v xml:space="preserve">2. Zusammenbau und Installation/ Inbetriebnahme </v>
      </c>
      <c r="B22" s="147"/>
      <c r="C22" s="144" t="str">
        <f>Sprache!$A$363</f>
        <v>-     Prüfung;</v>
      </c>
      <c r="D22" s="145"/>
      <c r="E22" s="145"/>
      <c r="F22" s="146"/>
    </row>
    <row r="23" spans="1:6" ht="13.2" customHeight="1" x14ac:dyDescent="0.25">
      <c r="A23" s="143" t="str">
        <f>Sprache!$A$352</f>
        <v xml:space="preserve">2. Zusammenbau und Installation/ Inbetriebnahme </v>
      </c>
      <c r="B23" s="147"/>
      <c r="C23" s="144" t="str">
        <f>Sprache!$A$364</f>
        <v xml:space="preserve">-     Versuche unter Last oder Höchstlast </v>
      </c>
      <c r="D23" s="145"/>
      <c r="E23" s="145"/>
      <c r="F23" s="146"/>
    </row>
    <row r="24" spans="1:6" ht="15.6" customHeight="1" x14ac:dyDescent="0.25">
      <c r="A24" s="143" t="str">
        <f>Sprache!$A$365</f>
        <v>3. Verwendung</v>
      </c>
      <c r="B24" s="136" t="str">
        <f>Sprache!$A$366</f>
        <v>3a Einrichten/ Einlernen (Teachen)/ Programmieren und/oder Umrüsten</v>
      </c>
      <c r="C24" s="144" t="str">
        <f>Sprache!$A$367</f>
        <v>-     Einstellen und Einrichten von Schutzeinrichtungen und weiteren Bauteilen;</v>
      </c>
      <c r="D24" s="145"/>
      <c r="E24" s="145"/>
      <c r="F24" s="146"/>
    </row>
    <row r="25" spans="1:6" ht="13.2" customHeight="1" x14ac:dyDescent="0.25">
      <c r="A25" s="143" t="str">
        <f>Sprache!$A$365</f>
        <v>3. Verwendung</v>
      </c>
      <c r="B25" s="136" t="str">
        <f>Sprache!$A$366</f>
        <v>3a Einrichten/ Einlernen (Teachen)/ Programmieren und/oder Umrüsten</v>
      </c>
      <c r="C25" s="144" t="str">
        <f>Sprache!$A$368</f>
        <v>-     Einstellen und Einrichten oder Überprüfen der funktionalen Parameter der Maschine (z.B. Geschwindigkeit, Druck, Kraft, Fahrbegrenzungen);</v>
      </c>
      <c r="D25" s="145"/>
      <c r="E25" s="145"/>
      <c r="F25" s="146"/>
    </row>
    <row r="26" spans="1:6" ht="13.2" customHeight="1" x14ac:dyDescent="0.25">
      <c r="A26" s="143" t="str">
        <f>Sprache!$A$365</f>
        <v>3. Verwendung</v>
      </c>
      <c r="B26" s="136" t="str">
        <f>Sprache!$A$366</f>
        <v>3a Einrichten/ Einlernen (Teachen)/ Programmieren und/oder Umrüsten</v>
      </c>
      <c r="C26" s="148" t="str">
        <f>Sprache!$A$369</f>
        <v>-     Festklemmen/Befestigen des Werkstückes;</v>
      </c>
      <c r="D26" s="145"/>
      <c r="E26" s="145"/>
      <c r="F26" s="146"/>
    </row>
    <row r="27" spans="1:6" ht="13.2" customHeight="1" x14ac:dyDescent="0.25">
      <c r="A27" s="143" t="str">
        <f>Sprache!$A$365</f>
        <v>3. Verwendung</v>
      </c>
      <c r="B27" s="136" t="str">
        <f>Sprache!$A$366</f>
        <v>3a Einrichten/ Einlernen (Teachen)/ Programmieren und/oder Umrüsten</v>
      </c>
      <c r="C27" s="148" t="str">
        <f>Sprache!$A$370</f>
        <v>-     Beschicken, Befüllen, Einbringen der Rohstoffe;</v>
      </c>
      <c r="D27" s="145"/>
      <c r="E27" s="145"/>
      <c r="F27" s="146"/>
    </row>
    <row r="28" spans="1:6" ht="13.2" customHeight="1" x14ac:dyDescent="0.25">
      <c r="A28" s="143" t="str">
        <f>Sprache!$A$365</f>
        <v>3. Verwendung</v>
      </c>
      <c r="B28" s="136" t="str">
        <f>Sprache!$A$366</f>
        <v>3a Einrichten/ Einlernen (Teachen)/ Programmieren und/oder Umrüsten</v>
      </c>
      <c r="C28" s="148" t="str">
        <f>Sprache!$A$371</f>
        <v>-     Funktionsprüfungen, Versuche;</v>
      </c>
      <c r="D28" s="145"/>
      <c r="E28" s="145"/>
      <c r="F28" s="146"/>
    </row>
    <row r="29" spans="1:6" ht="13.2" customHeight="1" x14ac:dyDescent="0.25">
      <c r="A29" s="143" t="str">
        <f>Sprache!$A$365</f>
        <v>3. Verwendung</v>
      </c>
      <c r="B29" s="136" t="str">
        <f>Sprache!$A$366</f>
        <v>3a Einrichten/ Einlernen (Teachen)/ Programmieren und/oder Umrüsten</v>
      </c>
      <c r="C29" s="144" t="str">
        <f>Sprache!$A$372</f>
        <v>-     Einsetzen oder Auswechseln von Werkzeugen, Werkzeugeinstellung;</v>
      </c>
      <c r="D29" s="145"/>
      <c r="E29" s="145"/>
      <c r="F29" s="146"/>
    </row>
    <row r="30" spans="1:6" ht="13.2" customHeight="1" x14ac:dyDescent="0.25">
      <c r="A30" s="143" t="str">
        <f>Sprache!$A$365</f>
        <v>3. Verwendung</v>
      </c>
      <c r="B30" s="136" t="str">
        <f>Sprache!$A$366</f>
        <v>3a Einrichten/ Einlernen (Teachen)/ Programmieren und/oder Umrüsten</v>
      </c>
      <c r="C30" s="148" t="str">
        <f>Sprache!$A$373</f>
        <v>-     Überprüfen der Programmierung;</v>
      </c>
      <c r="D30" s="145"/>
      <c r="E30" s="145"/>
      <c r="F30" s="146"/>
    </row>
    <row r="31" spans="1:6" ht="13.2" customHeight="1" x14ac:dyDescent="0.25">
      <c r="A31" s="143" t="str">
        <f>Sprache!$A$365</f>
        <v>3. Verwendung</v>
      </c>
      <c r="B31" s="136" t="str">
        <f>Sprache!$A$366</f>
        <v>3a Einrichten/ Einlernen (Teachen)/ Programmieren und/oder Umrüsten</v>
      </c>
      <c r="C31" s="144" t="str">
        <f>Sprache!$A$374</f>
        <v xml:space="preserve">-     Überprüfen des Endproduktes </v>
      </c>
      <c r="D31" s="145"/>
      <c r="E31" s="145"/>
      <c r="F31" s="146"/>
    </row>
    <row r="32" spans="1:6" ht="13.2" customHeight="1" x14ac:dyDescent="0.25">
      <c r="A32" s="143" t="str">
        <f>Sprache!$A$365</f>
        <v>3. Verwendung</v>
      </c>
      <c r="B32" s="136" t="str">
        <f>Sprache!$A$375</f>
        <v>3b Betrieb</v>
      </c>
      <c r="C32" s="148" t="str">
        <f>Sprache!$A$376</f>
        <v>-     Festklemmen/Befestigen des Werkstückes;</v>
      </c>
      <c r="D32" s="145"/>
      <c r="E32" s="145"/>
      <c r="F32" s="146"/>
    </row>
    <row r="33" spans="1:6" ht="13.2" customHeight="1" x14ac:dyDescent="0.25">
      <c r="A33" s="143" t="str">
        <f>Sprache!$A$365</f>
        <v>3. Verwendung</v>
      </c>
      <c r="B33" s="136" t="str">
        <f>Sprache!$A$375</f>
        <v>3b Betrieb</v>
      </c>
      <c r="C33" s="148" t="str">
        <f>Sprache!$A$377</f>
        <v>-     Steuerung/Inspektion;</v>
      </c>
      <c r="D33" s="145"/>
      <c r="E33" s="145"/>
      <c r="F33" s="146"/>
    </row>
    <row r="34" spans="1:6" ht="13.2" customHeight="1" x14ac:dyDescent="0.25">
      <c r="A34" s="143" t="str">
        <f>Sprache!$A$365</f>
        <v>3. Verwendung</v>
      </c>
      <c r="B34" s="136" t="str">
        <f>Sprache!$A$375</f>
        <v>3b Betrieb</v>
      </c>
      <c r="C34" s="148" t="str">
        <f>Sprache!$A$378</f>
        <v>-     Antreiben der Maschine;</v>
      </c>
      <c r="D34" s="145"/>
      <c r="E34" s="145"/>
      <c r="F34" s="146"/>
    </row>
    <row r="35" spans="1:6" ht="13.2" customHeight="1" x14ac:dyDescent="0.25">
      <c r="A35" s="143" t="str">
        <f>Sprache!$A$365</f>
        <v>3. Verwendung</v>
      </c>
      <c r="B35" s="136" t="str">
        <f>Sprache!$A$375</f>
        <v>3b Betrieb</v>
      </c>
      <c r="C35" s="148" t="str">
        <f>Sprache!$A$379</f>
        <v>-     Beschicken, Befüllen, Einbringen der Rohstoffe;</v>
      </c>
      <c r="D35" s="145"/>
      <c r="E35" s="145"/>
      <c r="F35" s="146"/>
    </row>
    <row r="36" spans="1:6" x14ac:dyDescent="0.25">
      <c r="A36" s="143" t="str">
        <f>Sprache!$A$365</f>
        <v>3. Verwendung</v>
      </c>
      <c r="B36" s="136" t="str">
        <f>Sprache!$A$375</f>
        <v>3b Betrieb</v>
      </c>
      <c r="C36" s="148" t="str">
        <f>Sprache!$A$380</f>
        <v>-     manuelles Beladen/Entladen;</v>
      </c>
      <c r="D36" s="145"/>
      <c r="E36" s="145"/>
      <c r="F36" s="146"/>
    </row>
    <row r="37" spans="1:6" ht="26.4" x14ac:dyDescent="0.25">
      <c r="A37" s="143" t="str">
        <f>Sprache!$A$365</f>
        <v>3. Verwendung</v>
      </c>
      <c r="B37" s="136" t="str">
        <f>Sprache!$A$375</f>
        <v>3b Betrieb</v>
      </c>
      <c r="C37" s="144" t="str">
        <f>Sprache!$A$381</f>
        <v>-     geringfügige Einstellungs- und Einrichtvorgänge bei den Funktionsparametern der Maschine (z.B. Geschwindigkeit, Druck, Kraft, Fahrbegrenzungen);</v>
      </c>
      <c r="D37" s="145"/>
      <c r="E37" s="145"/>
      <c r="F37" s="146"/>
    </row>
    <row r="38" spans="1:6" ht="13.2" customHeight="1" x14ac:dyDescent="0.25">
      <c r="A38" s="143" t="str">
        <f>Sprache!$A$365</f>
        <v>3. Verwendung</v>
      </c>
      <c r="B38" s="136" t="str">
        <f>Sprache!$A$375</f>
        <v>3b Betrieb</v>
      </c>
      <c r="C38" s="144" t="str">
        <f>Sprache!$A$382</f>
        <v>-     geringfügige Eingriffe während des Betriebs (z.B. Entnahme von Abfallprodukten, Beseitigen von Blockierungen, lokale Reinigung);</v>
      </c>
      <c r="D38" s="145"/>
      <c r="E38" s="145"/>
      <c r="F38" s="146"/>
    </row>
    <row r="39" spans="1:6" ht="13.2" customHeight="1" x14ac:dyDescent="0.25">
      <c r="A39" s="143" t="str">
        <f>Sprache!$A$365</f>
        <v>3. Verwendung</v>
      </c>
      <c r="B39" s="136" t="str">
        <f>Sprache!$A$375</f>
        <v>3b Betrieb</v>
      </c>
      <c r="C39" s="148" t="str">
        <f>Sprache!$A$383</f>
        <v>-     Betreiben der manuellen Steuerungseinrichtungen;</v>
      </c>
      <c r="D39" s="145"/>
      <c r="E39" s="145"/>
      <c r="F39" s="146"/>
    </row>
    <row r="40" spans="1:6" ht="13.2" customHeight="1" x14ac:dyDescent="0.25">
      <c r="A40" s="143" t="str">
        <f>Sprache!$A$365</f>
        <v>3. Verwendung</v>
      </c>
      <c r="B40" s="136" t="str">
        <f>Sprache!$A$375</f>
        <v>3b Betrieb</v>
      </c>
      <c r="C40" s="144" t="str">
        <f>Sprache!$A$384</f>
        <v>-    Neustarten der Maschine nach Stillsetzen/ Unterbrechung;</v>
      </c>
      <c r="D40" s="145"/>
      <c r="E40" s="145"/>
      <c r="F40" s="146"/>
    </row>
    <row r="41" spans="1:6" ht="13.2" customHeight="1" x14ac:dyDescent="0.25">
      <c r="A41" s="143" t="str">
        <f>Sprache!$A$365</f>
        <v>3. Verwendung</v>
      </c>
      <c r="B41" s="136" t="str">
        <f>Sprache!$A$375</f>
        <v>3b Betrieb</v>
      </c>
      <c r="C41" s="148" t="str">
        <f>Sprache!$A$385</f>
        <v>-     Überwachen;</v>
      </c>
      <c r="D41" s="145"/>
      <c r="E41" s="145"/>
      <c r="F41" s="146"/>
    </row>
    <row r="42" spans="1:6" ht="13.2" customHeight="1" x14ac:dyDescent="0.25">
      <c r="A42" s="143" t="str">
        <f>Sprache!$A$365</f>
        <v>3. Verwendung</v>
      </c>
      <c r="B42" s="136" t="str">
        <f>Sprache!$A$375</f>
        <v>3b Betrieb</v>
      </c>
      <c r="C42" s="148" t="str">
        <f>Sprache!$A$386</f>
        <v xml:space="preserve">-     Überprüfen des Endproduktes </v>
      </c>
      <c r="D42" s="145"/>
      <c r="E42" s="145"/>
      <c r="F42" s="146"/>
    </row>
    <row r="43" spans="1:6" ht="13.2" customHeight="1" x14ac:dyDescent="0.25">
      <c r="A43" s="143" t="str">
        <f>Sprache!$A$365</f>
        <v>3. Verwendung</v>
      </c>
      <c r="B43" s="136" t="str">
        <f>Sprache!$A$387</f>
        <v xml:space="preserve">  3c Wartung/ Instandhaltung</v>
      </c>
      <c r="C43" s="148" t="str">
        <f>Sprache!$A$388</f>
        <v>-     Einstellungen;</v>
      </c>
      <c r="D43" s="145"/>
      <c r="E43" s="145"/>
      <c r="F43" s="146"/>
    </row>
    <row r="44" spans="1:6" ht="13.2" customHeight="1" x14ac:dyDescent="0.25">
      <c r="A44" s="143" t="str">
        <f>Sprache!$A$365</f>
        <v>3. Verwendung</v>
      </c>
      <c r="B44" s="136" t="str">
        <f>Sprache!$A$387</f>
        <v xml:space="preserve">  3c Wartung/ Instandhaltung</v>
      </c>
      <c r="C44" s="148" t="str">
        <f>Sprache!$A$389</f>
        <v>-     Reinigung, Desinfektion;</v>
      </c>
      <c r="D44" s="145"/>
      <c r="E44" s="145"/>
      <c r="F44" s="146"/>
    </row>
    <row r="45" spans="1:6" ht="13.2" customHeight="1" x14ac:dyDescent="0.25">
      <c r="A45" s="143" t="str">
        <f>Sprache!$A$365</f>
        <v>3. Verwendung</v>
      </c>
      <c r="B45" s="136" t="str">
        <f>Sprache!$A$387</f>
        <v xml:space="preserve">  3c Wartung/ Instandhaltung</v>
      </c>
      <c r="C45" s="148" t="str">
        <f>Sprache!$A$390</f>
        <v>-     Demontage/Ausbau von Teilen, Bauteilen,</v>
      </c>
      <c r="D45" s="145"/>
      <c r="E45" s="145"/>
      <c r="F45" s="146"/>
    </row>
    <row r="46" spans="1:6" ht="13.2" customHeight="1" x14ac:dyDescent="0.25">
      <c r="A46" s="143" t="str">
        <f>Sprache!$A$365</f>
        <v>3. Verwendung</v>
      </c>
      <c r="B46" s="136" t="str">
        <f>Sprache!$A$387</f>
        <v xml:space="preserve">  3c Wartung/ Instandhaltung</v>
      </c>
      <c r="C46" s="148" t="str">
        <f>Sprache!$A$391</f>
        <v>-     Einrichtungen der Maschine;</v>
      </c>
      <c r="D46" s="145"/>
      <c r="E46" s="145"/>
      <c r="F46" s="146"/>
    </row>
    <row r="47" spans="1:6" ht="13.2" customHeight="1" x14ac:dyDescent="0.25">
      <c r="A47" s="143" t="str">
        <f>Sprache!$A$365</f>
        <v>3. Verwendung</v>
      </c>
      <c r="B47" s="136" t="str">
        <f>Sprache!$A$387</f>
        <v xml:space="preserve">  3c Wartung/ Instandhaltung</v>
      </c>
      <c r="C47" s="148" t="str">
        <f>Sprache!$A$392</f>
        <v>-     „Housekeeping“;</v>
      </c>
      <c r="D47" s="145"/>
      <c r="E47" s="145"/>
      <c r="F47" s="146"/>
    </row>
    <row r="48" spans="1:6" ht="13.2" customHeight="1" x14ac:dyDescent="0.25">
      <c r="A48" s="143" t="str">
        <f>Sprache!$A$365</f>
        <v>3. Verwendung</v>
      </c>
      <c r="B48" s="136" t="str">
        <f>Sprache!$A$387</f>
        <v xml:space="preserve">  3c Wartung/ Instandhaltung</v>
      </c>
      <c r="C48" s="148" t="str">
        <f>Sprache!$A$393</f>
        <v>-     Energietrennung und -ableitung;</v>
      </c>
      <c r="D48" s="145"/>
      <c r="E48" s="145"/>
      <c r="F48" s="146"/>
    </row>
    <row r="49" spans="1:6" ht="13.2" customHeight="1" x14ac:dyDescent="0.25">
      <c r="A49" s="143" t="str">
        <f>Sprache!$A$365</f>
        <v>3. Verwendung</v>
      </c>
      <c r="B49" s="136" t="str">
        <f>Sprache!$A$387</f>
        <v xml:space="preserve">  3c Wartung/ Instandhaltung</v>
      </c>
      <c r="C49" s="148" t="str">
        <f>Sprache!$A$394</f>
        <v>-     Schmieren;</v>
      </c>
      <c r="D49" s="145"/>
      <c r="E49" s="145"/>
      <c r="F49" s="146"/>
    </row>
    <row r="50" spans="1:6" ht="13.2" customHeight="1" x14ac:dyDescent="0.25">
      <c r="A50" s="143" t="str">
        <f>Sprache!$A$365</f>
        <v>3. Verwendung</v>
      </c>
      <c r="B50" s="136" t="str">
        <f>Sprache!$A$387</f>
        <v xml:space="preserve">  3c Wartung/ Instandhaltung</v>
      </c>
      <c r="C50" s="148" t="str">
        <f>Sprache!$A$395</f>
        <v>-     Austausch von Werkzeugen;</v>
      </c>
      <c r="D50" s="145"/>
      <c r="E50" s="145"/>
      <c r="F50" s="146"/>
    </row>
    <row r="51" spans="1:6" ht="13.2" customHeight="1" x14ac:dyDescent="0.25">
      <c r="A51" s="143" t="str">
        <f>Sprache!$A$365</f>
        <v>3. Verwendung</v>
      </c>
      <c r="B51" s="136" t="str">
        <f>Sprache!$A$387</f>
        <v xml:space="preserve">  3c Wartung/ Instandhaltung</v>
      </c>
      <c r="C51" s="148" t="str">
        <f>Sprache!$A$396</f>
        <v>-     Austausch von Verschleißteilen;</v>
      </c>
      <c r="D51" s="145"/>
      <c r="E51" s="145"/>
      <c r="F51" s="146"/>
    </row>
    <row r="52" spans="1:6" ht="13.2" customHeight="1" x14ac:dyDescent="0.25">
      <c r="A52" s="143" t="str">
        <f>Sprache!$A$365</f>
        <v>3. Verwendung</v>
      </c>
      <c r="B52" s="136" t="str">
        <f>Sprache!$A$387</f>
        <v xml:space="preserve">  3c Wartung/ Instandhaltung</v>
      </c>
      <c r="C52" s="148" t="str">
        <f>Sprache!$A$397</f>
        <v>-     erneutes Einrichten;</v>
      </c>
      <c r="D52" s="145"/>
      <c r="E52" s="145"/>
      <c r="F52" s="146"/>
    </row>
    <row r="53" spans="1:6" ht="13.2" customHeight="1" x14ac:dyDescent="0.25">
      <c r="A53" s="143" t="str">
        <f>Sprache!$A$365</f>
        <v>3. Verwendung</v>
      </c>
      <c r="B53" s="136" t="str">
        <f>Sprache!$A$387</f>
        <v xml:space="preserve">  3c Wartung/ Instandhaltung</v>
      </c>
      <c r="C53" s="148" t="str">
        <f>Sprache!$A$398</f>
        <v>-     Nachfüllen von Betriebsflüssigkeiten;</v>
      </c>
      <c r="D53" s="145"/>
      <c r="E53" s="145"/>
      <c r="F53" s="146"/>
    </row>
    <row r="54" spans="1:6" ht="13.2" customHeight="1" x14ac:dyDescent="0.25">
      <c r="A54" s="143" t="str">
        <f>Sprache!$A$365</f>
        <v>3. Verwendung</v>
      </c>
      <c r="B54" s="136" t="str">
        <f>Sprache!$A$387</f>
        <v xml:space="preserve">  3c Wartung/ Instandhaltung</v>
      </c>
      <c r="C54" s="144" t="str">
        <f>Sprache!$A$399</f>
        <v xml:space="preserve">-     Überprüfen von Teilen, Bauteilen, Einrichtungen der Maschine </v>
      </c>
      <c r="D54" s="145"/>
      <c r="E54" s="145"/>
      <c r="F54" s="146"/>
    </row>
    <row r="55" spans="1:6" ht="13.2" customHeight="1" x14ac:dyDescent="0.25">
      <c r="A55" s="143" t="str">
        <f>Sprache!$A$365</f>
        <v>3. Verwendung</v>
      </c>
      <c r="B55" s="136" t="str">
        <f>Sprache!$A$400</f>
        <v xml:space="preserve">  3d Fehlersuche und Fehlerbeseitigung</v>
      </c>
      <c r="C55" s="144" t="str">
        <f>Sprache!$A$401</f>
        <v>-     Einstellungen;</v>
      </c>
      <c r="D55" s="145"/>
      <c r="E55" s="145"/>
      <c r="F55" s="146"/>
    </row>
    <row r="56" spans="1:6" ht="13.2" customHeight="1" x14ac:dyDescent="0.25">
      <c r="A56" s="143" t="str">
        <f>Sprache!$A$365</f>
        <v>3. Verwendung</v>
      </c>
      <c r="B56" s="136" t="str">
        <f>Sprache!$A$400</f>
        <v xml:space="preserve">  3d Fehlersuche und Fehlerbeseitigung</v>
      </c>
      <c r="C56" s="144" t="str">
        <f>Sprache!$A$402</f>
        <v>-     Demontage/Ausbau von Teilen, Bauteilen, Einrichtungen der Maschine;</v>
      </c>
      <c r="D56" s="145"/>
      <c r="E56" s="145"/>
      <c r="F56" s="146"/>
    </row>
    <row r="57" spans="1:6" ht="13.2" customHeight="1" x14ac:dyDescent="0.25">
      <c r="A57" s="143" t="str">
        <f>Sprache!$A$365</f>
        <v>3. Verwendung</v>
      </c>
      <c r="B57" s="136" t="str">
        <f>Sprache!$A$400</f>
        <v xml:space="preserve">  3d Fehlersuche und Fehlerbeseitigung</v>
      </c>
      <c r="C57" s="144" t="str">
        <f>Sprache!$A$403</f>
        <v>-     Fehlersuche;</v>
      </c>
      <c r="D57" s="145"/>
      <c r="E57" s="145"/>
      <c r="F57" s="146"/>
    </row>
    <row r="58" spans="1:6" ht="13.2" customHeight="1" x14ac:dyDescent="0.25">
      <c r="A58" s="143" t="str">
        <f>Sprache!$A$365</f>
        <v>3. Verwendung</v>
      </c>
      <c r="B58" s="136" t="str">
        <f>Sprache!$A$400</f>
        <v xml:space="preserve">  3d Fehlersuche und Fehlerbeseitigung</v>
      </c>
      <c r="C58" s="144" t="str">
        <f>Sprache!$A$404</f>
        <v>-     Energietrennung und -ableitung;</v>
      </c>
      <c r="D58" s="145"/>
      <c r="E58" s="145"/>
      <c r="F58" s="146"/>
    </row>
    <row r="59" spans="1:6" ht="13.2" customHeight="1" x14ac:dyDescent="0.25">
      <c r="A59" s="143" t="str">
        <f>Sprache!$A$365</f>
        <v>3. Verwendung</v>
      </c>
      <c r="B59" s="136" t="str">
        <f>Sprache!$A$400</f>
        <v xml:space="preserve">  3d Fehlersuche und Fehlerbeseitigung</v>
      </c>
      <c r="C59" s="144" t="str">
        <f>Sprache!$A$405</f>
        <v>-     Wiederanlauf nach Ausfall der Steuerungseinrichtungen und Schutzeinrichtungen;</v>
      </c>
      <c r="D59" s="145"/>
      <c r="E59" s="145"/>
      <c r="F59" s="146"/>
    </row>
    <row r="60" spans="1:6" ht="13.2" customHeight="1" x14ac:dyDescent="0.25">
      <c r="A60" s="143" t="str">
        <f>Sprache!$A$365</f>
        <v>3. Verwendung</v>
      </c>
      <c r="B60" s="136" t="str">
        <f>Sprache!$A$400</f>
        <v xml:space="preserve">  3d Fehlersuche und Fehlerbeseitigung</v>
      </c>
      <c r="C60" s="144" t="str">
        <f>Sprache!$A$406</f>
        <v>-     Wiederanlauf nach Blockierung;</v>
      </c>
      <c r="D60" s="145"/>
      <c r="E60" s="145"/>
      <c r="F60" s="146"/>
    </row>
    <row r="61" spans="1:6" ht="13.2" customHeight="1" x14ac:dyDescent="0.25">
      <c r="A61" s="143" t="str">
        <f>Sprache!$A$365</f>
        <v>3. Verwendung</v>
      </c>
      <c r="B61" s="136" t="str">
        <f>Sprache!$A$400</f>
        <v xml:space="preserve">  3d Fehlersuche und Fehlerbeseitigung</v>
      </c>
      <c r="C61" s="144" t="str">
        <f>Sprache!$A$407</f>
        <v>-     Reparaturen;</v>
      </c>
      <c r="D61" s="145"/>
      <c r="E61" s="145"/>
      <c r="F61" s="146"/>
    </row>
    <row r="62" spans="1:6" ht="13.2" customHeight="1" x14ac:dyDescent="0.25">
      <c r="A62" s="143" t="str">
        <f>Sprache!$A$365</f>
        <v>3. Verwendung</v>
      </c>
      <c r="B62" s="136" t="str">
        <f>Sprache!$A$400</f>
        <v xml:space="preserve">  3d Fehlersuche und Fehlerbeseitigung</v>
      </c>
      <c r="C62" s="144" t="str">
        <f>Sprache!$A$408</f>
        <v>-     Ersatz von Teilen, Bauteilen, Einrichtungen der Maschine;</v>
      </c>
      <c r="D62" s="145"/>
      <c r="E62" s="145"/>
      <c r="F62" s="146"/>
    </row>
    <row r="63" spans="1:6" ht="13.2" customHeight="1" x14ac:dyDescent="0.25">
      <c r="A63" s="143" t="str">
        <f>Sprache!$A$365</f>
        <v>3. Verwendung</v>
      </c>
      <c r="B63" s="136" t="str">
        <f>Sprache!$A$400</f>
        <v xml:space="preserve">  3d Fehlersuche und Fehlerbeseitigung</v>
      </c>
      <c r="C63" s="144" t="str">
        <f>Sprache!$A$409</f>
        <v>-     Rettung gefangener Personen;</v>
      </c>
      <c r="D63" s="145"/>
      <c r="E63" s="145"/>
      <c r="F63" s="146"/>
    </row>
    <row r="64" spans="1:6" ht="13.2" customHeight="1" x14ac:dyDescent="0.25">
      <c r="A64" s="143" t="str">
        <f>Sprache!$A$365</f>
        <v>3. Verwendung</v>
      </c>
      <c r="B64" s="136" t="str">
        <f>Sprache!$A$400</f>
        <v xml:space="preserve">  3d Fehlersuche und Fehlerbeseitigung</v>
      </c>
      <c r="C64" s="144" t="str">
        <f>Sprache!$A$410</f>
        <v>-     erneutes Einrichten;</v>
      </c>
      <c r="D64" s="145"/>
      <c r="E64" s="145"/>
      <c r="F64" s="146"/>
    </row>
    <row r="65" spans="1:6" ht="13.2" customHeight="1" x14ac:dyDescent="0.25">
      <c r="A65" s="143" t="str">
        <f>Sprache!$A$365</f>
        <v>3. Verwendung</v>
      </c>
      <c r="B65" s="136" t="str">
        <f>Sprache!$A$400</f>
        <v xml:space="preserve">  3d Fehlersuche und Fehlerbeseitigung</v>
      </c>
      <c r="C65" s="144" t="str">
        <f>Sprache!$A$411</f>
        <v xml:space="preserve">-     Überprüfen von Teilen, Bauteilen, Einrichtungen der Maschine </v>
      </c>
      <c r="D65" s="145"/>
      <c r="E65" s="145"/>
      <c r="F65" s="146"/>
    </row>
    <row r="66" spans="1:6" ht="13.2" customHeight="1" x14ac:dyDescent="0.25">
      <c r="A66" s="143" t="str">
        <f>Sprache!$A$412</f>
        <v xml:space="preserve">  4.  Außerbetriebnahme/ Demontage</v>
      </c>
      <c r="B66" s="136"/>
      <c r="C66" s="144" t="str">
        <f>Sprache!$A$413</f>
        <v>-     Abtrennen von der Energieversorgung und Energieableitung;</v>
      </c>
      <c r="D66" s="145"/>
      <c r="E66" s="145"/>
      <c r="F66" s="146"/>
    </row>
    <row r="67" spans="1:6" ht="13.2" customHeight="1" x14ac:dyDescent="0.25">
      <c r="A67" s="143" t="str">
        <f>Sprache!$A$412</f>
        <v xml:space="preserve">  4.  Außerbetriebnahme/ Demontage</v>
      </c>
      <c r="B67" s="147"/>
      <c r="C67" s="144" t="str">
        <f>Sprache!$A$414</f>
        <v>-     Demontage;</v>
      </c>
      <c r="D67" s="145"/>
      <c r="E67" s="145"/>
      <c r="F67" s="146"/>
    </row>
    <row r="68" spans="1:6" ht="13.2" customHeight="1" x14ac:dyDescent="0.25">
      <c r="A68" s="143" t="str">
        <f>Sprache!$A$412</f>
        <v xml:space="preserve">  4.  Außerbetriebnahme/ Demontage</v>
      </c>
      <c r="B68" s="147"/>
      <c r="C68" s="144" t="str">
        <f>Sprache!$A$415</f>
        <v>-     Anheben;</v>
      </c>
      <c r="D68" s="145"/>
      <c r="E68" s="145"/>
      <c r="F68" s="146"/>
    </row>
    <row r="69" spans="1:6" ht="13.2" customHeight="1" x14ac:dyDescent="0.25">
      <c r="A69" s="143" t="str">
        <f>Sprache!$A$412</f>
        <v xml:space="preserve">  4.  Außerbetriebnahme/ Demontage</v>
      </c>
      <c r="B69" s="147"/>
      <c r="C69" s="144" t="str">
        <f>Sprache!$A$416</f>
        <v>-     Beladen;</v>
      </c>
      <c r="D69" s="145"/>
      <c r="E69" s="145"/>
      <c r="F69" s="146"/>
    </row>
    <row r="70" spans="1:6" ht="13.2" customHeight="1" x14ac:dyDescent="0.25">
      <c r="A70" s="143" t="str">
        <f>Sprache!$A$412</f>
        <v xml:space="preserve">  4.  Außerbetriebnahme/ Demontage</v>
      </c>
      <c r="B70" s="147"/>
      <c r="C70" s="144" t="str">
        <f>Sprache!$A$417</f>
        <v>-     Verpacken;</v>
      </c>
      <c r="D70" s="145"/>
      <c r="E70" s="145"/>
      <c r="F70" s="146"/>
    </row>
    <row r="71" spans="1:6" ht="13.2" customHeight="1" x14ac:dyDescent="0.25">
      <c r="A71" s="143" t="str">
        <f>Sprache!$A$412</f>
        <v xml:space="preserve">  4.  Außerbetriebnahme/ Demontage</v>
      </c>
      <c r="B71" s="147"/>
      <c r="C71" s="144" t="str">
        <f>Sprache!$A$418</f>
        <v>-     Transportieren;</v>
      </c>
      <c r="D71" s="145"/>
      <c r="E71" s="145"/>
      <c r="F71" s="146"/>
    </row>
    <row r="72" spans="1:6" x14ac:dyDescent="0.25">
      <c r="A72" s="143" t="str">
        <f>Sprache!$A$412</f>
        <v xml:space="preserve">  4.  Außerbetriebnahme/ Demontage</v>
      </c>
      <c r="B72" s="147"/>
      <c r="C72" s="144" t="str">
        <f>Sprache!$A$419</f>
        <v xml:space="preserve">-     Entladen </v>
      </c>
      <c r="D72" s="145"/>
      <c r="E72" s="145"/>
      <c r="F72" s="146"/>
    </row>
    <row r="73" spans="1:6" ht="15.6" x14ac:dyDescent="0.25">
      <c r="A73" s="128"/>
      <c r="B73" s="128"/>
      <c r="C73" s="96"/>
      <c r="D73" s="96"/>
      <c r="E73" s="96"/>
      <c r="F73" s="96"/>
    </row>
  </sheetData>
  <mergeCells count="3">
    <mergeCell ref="A1:C1"/>
    <mergeCell ref="A2:B2"/>
    <mergeCell ref="D3:F3"/>
  </mergeCells>
  <hyperlinks>
    <hyperlink ref="H2" location="_ednref2" display="_ednref2" xr:uid="{00000000-0004-0000-0000-000002000000}"/>
    <hyperlink ref="H4" location="_ednref3" display="_ednref3" xr:uid="{00000000-0004-0000-0000-000003000000}"/>
    <hyperlink ref="A3" r:id="rId1" location="c834" display="http://www.maschinenrichtlinie.de/maschinenrichtlinie/neue-mrl-2006-42-eg/sicherheits-anforderungen/fuer-alle-maschinen/integration-der-sicherheit/ - c834" xr:uid="{00000000-0004-0000-0000-000010000000}"/>
    <hyperlink ref="C3" r:id="rId2" location="c2020" display="http://www.maschinenrichtlinie.de/maschinenrichtlinie/neue-mrl-2006-42-eg/sicherheits-anforderungen/fuer-alle-maschinen/anhang-i-definitionen/ - c2020" xr:uid="{00000000-0004-0000-0000-000011000000}"/>
    <hyperlink ref="E4" location="Bedienungspersonal!I2" display="Bedienungspersonal!I2" xr:uid="{85E1FC95-279C-4D06-90D5-2E68E1327132}"/>
    <hyperlink ref="F4" location="Bedienungspersonal!I4" display="Bedienungspersonal!I4" xr:uid="{34CF0689-6CBA-430F-9360-5644BD2B5ABB}"/>
  </hyperlinks>
  <pageMargins left="0.7" right="0.7" top="0.78740157499999996" bottom="0.78740157499999996" header="0.3" footer="0.3"/>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26FB9-FC96-41B9-B717-DAB4F723924D}">
  <sheetPr codeName="Tabelle4">
    <tabColor theme="0" tint="-0.499984740745262"/>
  </sheetPr>
  <dimension ref="A1:B7"/>
  <sheetViews>
    <sheetView workbookViewId="0">
      <selection activeCell="B2" sqref="B2"/>
    </sheetView>
  </sheetViews>
  <sheetFormatPr baseColWidth="10" defaultRowHeight="13.2" x14ac:dyDescent="0.25"/>
  <cols>
    <col min="1" max="1" width="41.5546875" customWidth="1"/>
    <col min="2" max="2" width="62.44140625" customWidth="1"/>
  </cols>
  <sheetData>
    <row r="1" spans="1:2" s="50" customFormat="1" ht="24" customHeight="1" x14ac:dyDescent="0.25">
      <c r="A1" s="432" t="str">
        <f>Sprache!$A$423</f>
        <v>Normenliste</v>
      </c>
      <c r="B1" s="433"/>
    </row>
    <row r="2" spans="1:2" s="50" customFormat="1" x14ac:dyDescent="0.25">
      <c r="A2" s="118" t="str">
        <f>Sprache!$A$425</f>
        <v>Nummer</v>
      </c>
      <c r="B2" s="118" t="str">
        <f>Sprache!$A$426</f>
        <v>Titel</v>
      </c>
    </row>
    <row r="3" spans="1:2" s="50" customFormat="1" x14ac:dyDescent="0.25">
      <c r="A3" s="101" t="s">
        <v>1154</v>
      </c>
      <c r="B3" s="101" t="s">
        <v>1869</v>
      </c>
    </row>
    <row r="4" spans="1:2" s="50" customFormat="1" x14ac:dyDescent="0.25">
      <c r="A4"/>
      <c r="B4" t="s">
        <v>332</v>
      </c>
    </row>
    <row r="5" spans="1:2" s="50" customFormat="1" x14ac:dyDescent="0.25">
      <c r="A5"/>
      <c r="B5"/>
    </row>
    <row r="6" spans="1:2" s="50" customFormat="1" x14ac:dyDescent="0.25">
      <c r="A6"/>
      <c r="B6"/>
    </row>
    <row r="7" spans="1:2" x14ac:dyDescent="0.25">
      <c r="A7" s="24"/>
      <c r="B7" s="24"/>
    </row>
  </sheetData>
  <mergeCells count="1">
    <mergeCell ref="A1:B1"/>
  </mergeCells>
  <pageMargins left="0.7" right="0.7" top="0.78740157499999996" bottom="0.78740157499999996"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2980D-2576-469E-AC4D-C5EF056E5825}">
  <sheetPr codeName="Tabelle3">
    <tabColor theme="9"/>
  </sheetPr>
  <dimension ref="A1:K113"/>
  <sheetViews>
    <sheetView workbookViewId="0">
      <selection sqref="A1:E2"/>
    </sheetView>
  </sheetViews>
  <sheetFormatPr baseColWidth="10" defaultRowHeight="13.2" x14ac:dyDescent="0.25"/>
  <cols>
    <col min="1" max="1" width="11.5546875" style="8"/>
    <col min="2" max="2" width="11.109375" customWidth="1"/>
    <col min="3" max="4" width="8.88671875" customWidth="1"/>
    <col min="5" max="5" width="62.88671875" customWidth="1"/>
    <col min="6" max="6" width="65.6640625" bestFit="1" customWidth="1"/>
    <col min="7" max="7" width="53" bestFit="1" customWidth="1"/>
    <col min="8" max="8" width="56.33203125" bestFit="1" customWidth="1"/>
    <col min="10" max="10" width="9.44140625" bestFit="1" customWidth="1"/>
    <col min="11" max="11" width="15" bestFit="1" customWidth="1"/>
  </cols>
  <sheetData>
    <row r="1" spans="1:11" x14ac:dyDescent="0.25">
      <c r="A1" s="438" t="s">
        <v>3654</v>
      </c>
      <c r="B1" s="438"/>
      <c r="C1" s="438"/>
      <c r="D1" s="438"/>
      <c r="E1" s="438"/>
    </row>
    <row r="2" spans="1:11" x14ac:dyDescent="0.25">
      <c r="A2" s="438"/>
      <c r="B2" s="438"/>
      <c r="C2" s="438"/>
      <c r="D2" s="438"/>
      <c r="E2" s="438"/>
    </row>
    <row r="4" spans="1:11" ht="76.2" customHeight="1" x14ac:dyDescent="0.25">
      <c r="C4" s="434" t="str">
        <f>Sprache!A6</f>
        <v>grundlegende Sicherheits- und Gesundheitsschutzanforderungen</v>
      </c>
      <c r="D4" s="434"/>
      <c r="E4" s="435"/>
      <c r="F4" s="436" t="s">
        <v>1894</v>
      </c>
      <c r="G4" s="24" t="s">
        <v>2086</v>
      </c>
      <c r="H4" s="24" t="s">
        <v>2087</v>
      </c>
    </row>
    <row r="5" spans="1:11" ht="25.95" customHeight="1" x14ac:dyDescent="0.25">
      <c r="A5" s="45" t="s">
        <v>1893</v>
      </c>
      <c r="B5" s="10" t="s">
        <v>1895</v>
      </c>
      <c r="C5" s="100" t="str">
        <f>Sprache!A7</f>
        <v>Nr.</v>
      </c>
      <c r="D5" s="102" t="s">
        <v>1914</v>
      </c>
      <c r="E5" s="100" t="str">
        <f>Sprache!A8</f>
        <v>Bezeichnung</v>
      </c>
      <c r="F5" s="437"/>
      <c r="G5" s="24" t="s">
        <v>2081</v>
      </c>
      <c r="H5" s="24" t="s">
        <v>2082</v>
      </c>
      <c r="I5" s="102" t="str">
        <f>Sprache!A57</f>
        <v>Kommentar</v>
      </c>
      <c r="J5" s="102" t="str">
        <f>Sprache!A58</f>
        <v>Bearbeiter</v>
      </c>
      <c r="K5" s="102" t="str">
        <f>Sprache!A460</f>
        <v>Sprache der Zeile</v>
      </c>
    </row>
    <row r="6" spans="1:11" x14ac:dyDescent="0.25">
      <c r="A6" s="103" t="s">
        <v>1154</v>
      </c>
      <c r="B6" s="101" t="s">
        <v>1869</v>
      </c>
      <c r="C6" s="101" t="s">
        <v>1896</v>
      </c>
      <c r="D6" s="101" t="s">
        <v>1913</v>
      </c>
      <c r="E6" s="101" t="s">
        <v>1897</v>
      </c>
      <c r="F6" s="101" t="s">
        <v>1898</v>
      </c>
      <c r="G6" s="101" t="s">
        <v>1899</v>
      </c>
      <c r="H6" s="101" t="s">
        <v>1900</v>
      </c>
      <c r="I6" s="101" t="s">
        <v>1901</v>
      </c>
      <c r="J6" s="101" t="s">
        <v>1902</v>
      </c>
      <c r="K6" s="101" t="s">
        <v>1903</v>
      </c>
    </row>
    <row r="7" spans="1:11" x14ac:dyDescent="0.25">
      <c r="A7" s="8" t="s">
        <v>2034</v>
      </c>
      <c r="B7" s="24" t="s">
        <v>1597</v>
      </c>
      <c r="C7" s="24" t="s">
        <v>2011</v>
      </c>
      <c r="E7" t="s">
        <v>2009</v>
      </c>
      <c r="F7" t="s">
        <v>2010</v>
      </c>
    </row>
    <row r="8" spans="1:11" x14ac:dyDescent="0.25">
      <c r="A8" s="8" t="s">
        <v>2051</v>
      </c>
      <c r="B8" s="24" t="s">
        <v>1597</v>
      </c>
      <c r="C8" t="s">
        <v>2042</v>
      </c>
      <c r="D8" t="s">
        <v>2044</v>
      </c>
      <c r="E8" t="s">
        <v>2041</v>
      </c>
      <c r="F8" t="s">
        <v>2043</v>
      </c>
    </row>
    <row r="9" spans="1:11" x14ac:dyDescent="0.25">
      <c r="A9" s="45" t="s">
        <v>2166</v>
      </c>
      <c r="B9" s="24" t="s">
        <v>1597</v>
      </c>
      <c r="C9" s="45" t="s">
        <v>4</v>
      </c>
      <c r="D9" s="24" t="s">
        <v>91</v>
      </c>
      <c r="E9" s="24" t="s">
        <v>2161</v>
      </c>
      <c r="F9" s="24" t="s">
        <v>2164</v>
      </c>
    </row>
    <row r="10" spans="1:11" x14ac:dyDescent="0.25">
      <c r="A10" s="45" t="s">
        <v>2162</v>
      </c>
      <c r="B10" s="24" t="s">
        <v>1597</v>
      </c>
      <c r="C10" s="45" t="s">
        <v>4</v>
      </c>
      <c r="D10" s="24" t="s">
        <v>2172</v>
      </c>
      <c r="E10" s="24" t="s">
        <v>2163</v>
      </c>
      <c r="F10" s="24" t="s">
        <v>2165</v>
      </c>
    </row>
    <row r="11" spans="1:11" x14ac:dyDescent="0.25">
      <c r="A11" s="45" t="s">
        <v>2121</v>
      </c>
      <c r="B11" s="24" t="s">
        <v>1597</v>
      </c>
      <c r="C11" s="24" t="s">
        <v>5</v>
      </c>
      <c r="E11" t="s">
        <v>2012</v>
      </c>
      <c r="F11" t="s">
        <v>2013</v>
      </c>
    </row>
    <row r="12" spans="1:11" x14ac:dyDescent="0.25">
      <c r="A12" s="8" t="s">
        <v>2048</v>
      </c>
      <c r="B12" s="24" t="s">
        <v>1597</v>
      </c>
      <c r="C12" t="s">
        <v>7</v>
      </c>
      <c r="E12" t="s">
        <v>2038</v>
      </c>
      <c r="F12" t="s">
        <v>2035</v>
      </c>
    </row>
    <row r="13" spans="1:11" x14ac:dyDescent="0.25">
      <c r="A13" s="8" t="s">
        <v>2049</v>
      </c>
      <c r="B13" s="24" t="s">
        <v>1597</v>
      </c>
      <c r="C13" t="s">
        <v>7</v>
      </c>
      <c r="E13" t="s">
        <v>2039</v>
      </c>
      <c r="F13" t="s">
        <v>2037</v>
      </c>
    </row>
    <row r="14" spans="1:11" x14ac:dyDescent="0.25">
      <c r="A14" s="8" t="s">
        <v>2050</v>
      </c>
      <c r="B14" s="24" t="s">
        <v>1597</v>
      </c>
      <c r="C14" t="s">
        <v>7</v>
      </c>
      <c r="E14" t="s">
        <v>2040</v>
      </c>
      <c r="F14" t="s">
        <v>2036</v>
      </c>
    </row>
    <row r="15" spans="1:11" x14ac:dyDescent="0.25">
      <c r="A15" s="8" t="s">
        <v>2067</v>
      </c>
      <c r="B15" s="24" t="s">
        <v>1597</v>
      </c>
      <c r="C15" t="s">
        <v>7</v>
      </c>
      <c r="E15" t="s">
        <v>2055</v>
      </c>
      <c r="F15" t="s">
        <v>2056</v>
      </c>
    </row>
    <row r="16" spans="1:11" x14ac:dyDescent="0.25">
      <c r="B16" s="24" t="s">
        <v>1597</v>
      </c>
      <c r="C16" t="s">
        <v>7</v>
      </c>
      <c r="E16" t="s">
        <v>2053</v>
      </c>
      <c r="F16" t="s">
        <v>2054</v>
      </c>
    </row>
    <row r="17" spans="1:6" x14ac:dyDescent="0.25">
      <c r="A17" s="45" t="s">
        <v>1961</v>
      </c>
      <c r="B17" s="24" t="s">
        <v>1597</v>
      </c>
      <c r="C17" s="24" t="s">
        <v>12</v>
      </c>
      <c r="E17" s="24" t="s">
        <v>1958</v>
      </c>
      <c r="F17" s="24" t="s">
        <v>1959</v>
      </c>
    </row>
    <row r="18" spans="1:6" x14ac:dyDescent="0.25">
      <c r="A18" s="45" t="s">
        <v>1960</v>
      </c>
      <c r="B18" s="24" t="s">
        <v>1597</v>
      </c>
      <c r="C18" s="24" t="s">
        <v>12</v>
      </c>
      <c r="E18" s="24" t="s">
        <v>1962</v>
      </c>
      <c r="F18" s="24" t="s">
        <v>1963</v>
      </c>
    </row>
    <row r="19" spans="1:6" x14ac:dyDescent="0.25">
      <c r="A19" s="45" t="s">
        <v>2115</v>
      </c>
      <c r="B19" s="24" t="s">
        <v>1597</v>
      </c>
      <c r="C19" s="24" t="s">
        <v>15</v>
      </c>
      <c r="D19" s="24" t="s">
        <v>2117</v>
      </c>
      <c r="E19" s="24" t="s">
        <v>1956</v>
      </c>
      <c r="F19" s="24" t="s">
        <v>1957</v>
      </c>
    </row>
    <row r="20" spans="1:6" x14ac:dyDescent="0.25">
      <c r="A20" s="8" t="s">
        <v>2069</v>
      </c>
      <c r="B20" s="24" t="s">
        <v>1597</v>
      </c>
      <c r="C20" t="s">
        <v>15</v>
      </c>
      <c r="D20" t="s">
        <v>218</v>
      </c>
      <c r="E20" t="s">
        <v>2079</v>
      </c>
      <c r="F20" t="s">
        <v>2080</v>
      </c>
    </row>
    <row r="21" spans="1:6" x14ac:dyDescent="0.25">
      <c r="A21" s="45" t="s">
        <v>2114</v>
      </c>
      <c r="B21" s="24" t="s">
        <v>1597</v>
      </c>
      <c r="C21" s="24" t="s">
        <v>2113</v>
      </c>
      <c r="D21" s="24"/>
      <c r="E21" s="24" t="s">
        <v>2112</v>
      </c>
      <c r="F21" s="24" t="s">
        <v>2116</v>
      </c>
    </row>
    <row r="22" spans="1:6" x14ac:dyDescent="0.25">
      <c r="A22" s="45" t="s">
        <v>1952</v>
      </c>
      <c r="B22" s="24" t="s">
        <v>1597</v>
      </c>
      <c r="C22" s="24" t="s">
        <v>1456</v>
      </c>
      <c r="E22" s="24" t="s">
        <v>1943</v>
      </c>
      <c r="F22" s="24" t="s">
        <v>1945</v>
      </c>
    </row>
    <row r="23" spans="1:6" x14ac:dyDescent="0.25">
      <c r="A23" s="45" t="s">
        <v>1953</v>
      </c>
      <c r="B23" s="24" t="s">
        <v>1597</v>
      </c>
      <c r="C23" s="24" t="s">
        <v>1456</v>
      </c>
      <c r="E23" s="24" t="s">
        <v>1944</v>
      </c>
      <c r="F23" s="24" t="s">
        <v>1946</v>
      </c>
    </row>
    <row r="24" spans="1:6" x14ac:dyDescent="0.25">
      <c r="A24" s="8" t="s">
        <v>2068</v>
      </c>
      <c r="B24" s="24" t="s">
        <v>1597</v>
      </c>
      <c r="C24" t="s">
        <v>26</v>
      </c>
      <c r="E24" t="s">
        <v>2057</v>
      </c>
      <c r="F24" t="s">
        <v>2058</v>
      </c>
    </row>
    <row r="25" spans="1:6" x14ac:dyDescent="0.25">
      <c r="A25" s="8" t="s">
        <v>2071</v>
      </c>
      <c r="B25" s="24" t="s">
        <v>1597</v>
      </c>
      <c r="C25" t="s">
        <v>26</v>
      </c>
      <c r="D25" t="s">
        <v>2064</v>
      </c>
      <c r="E25" t="s">
        <v>2066</v>
      </c>
      <c r="F25" t="s">
        <v>2065</v>
      </c>
    </row>
    <row r="26" spans="1:6" x14ac:dyDescent="0.25">
      <c r="A26" s="45" t="s">
        <v>2131</v>
      </c>
      <c r="B26" s="24" t="s">
        <v>1597</v>
      </c>
      <c r="C26" s="24" t="s">
        <v>26</v>
      </c>
      <c r="D26" s="24" t="s">
        <v>2130</v>
      </c>
      <c r="E26" s="24" t="s">
        <v>223</v>
      </c>
      <c r="F26" s="24" t="s">
        <v>2129</v>
      </c>
    </row>
    <row r="27" spans="1:6" x14ac:dyDescent="0.25">
      <c r="A27" s="45" t="s">
        <v>1951</v>
      </c>
      <c r="B27" s="24" t="s">
        <v>1597</v>
      </c>
      <c r="C27" s="24" t="s">
        <v>56</v>
      </c>
      <c r="E27" s="24" t="s">
        <v>1941</v>
      </c>
      <c r="F27" s="24" t="s">
        <v>1942</v>
      </c>
    </row>
    <row r="28" spans="1:6" x14ac:dyDescent="0.25">
      <c r="A28" s="45" t="s">
        <v>1954</v>
      </c>
      <c r="B28" s="24" t="s">
        <v>1597</v>
      </c>
      <c r="C28" s="24" t="s">
        <v>89</v>
      </c>
      <c r="E28" s="24" t="s">
        <v>1947</v>
      </c>
      <c r="F28" s="24" t="s">
        <v>1948</v>
      </c>
    </row>
    <row r="29" spans="1:6" x14ac:dyDescent="0.25">
      <c r="A29" s="45" t="s">
        <v>2098</v>
      </c>
      <c r="B29" s="24" t="s">
        <v>1597</v>
      </c>
      <c r="C29" s="24" t="s">
        <v>109</v>
      </c>
      <c r="E29" s="24" t="s">
        <v>2097</v>
      </c>
      <c r="F29" s="24" t="s">
        <v>2099</v>
      </c>
    </row>
    <row r="30" spans="1:6" x14ac:dyDescent="0.25">
      <c r="A30" s="45" t="s">
        <v>1955</v>
      </c>
      <c r="B30" s="24" t="s">
        <v>1597</v>
      </c>
      <c r="C30" s="24" t="s">
        <v>110</v>
      </c>
      <c r="E30" s="24" t="s">
        <v>1949</v>
      </c>
      <c r="F30" s="24" t="s">
        <v>1950</v>
      </c>
    </row>
    <row r="31" spans="1:6" x14ac:dyDescent="0.25">
      <c r="A31" s="45" t="s">
        <v>1972</v>
      </c>
      <c r="B31" s="24" t="s">
        <v>1597</v>
      </c>
      <c r="C31" s="24" t="s">
        <v>1988</v>
      </c>
      <c r="D31" t="s">
        <v>1989</v>
      </c>
      <c r="E31" s="24" t="s">
        <v>1968</v>
      </c>
      <c r="F31" s="24" t="s">
        <v>1980</v>
      </c>
    </row>
    <row r="32" spans="1:6" x14ac:dyDescent="0.25">
      <c r="A32" s="45" t="s">
        <v>1973</v>
      </c>
      <c r="B32" s="24" t="s">
        <v>1597</v>
      </c>
      <c r="C32" s="24" t="s">
        <v>1988</v>
      </c>
      <c r="D32" s="24" t="s">
        <v>2183</v>
      </c>
      <c r="E32" s="24" t="s">
        <v>1964</v>
      </c>
      <c r="F32" s="24" t="s">
        <v>1981</v>
      </c>
    </row>
    <row r="33" spans="1:6" x14ac:dyDescent="0.25">
      <c r="A33" s="45" t="s">
        <v>1974</v>
      </c>
      <c r="B33" s="24" t="s">
        <v>1597</v>
      </c>
      <c r="C33" s="24" t="s">
        <v>1988</v>
      </c>
      <c r="D33" s="24" t="s">
        <v>2167</v>
      </c>
      <c r="E33" s="24" t="s">
        <v>2168</v>
      </c>
      <c r="F33" s="24" t="s">
        <v>2170</v>
      </c>
    </row>
    <row r="34" spans="1:6" x14ac:dyDescent="0.25">
      <c r="A34" s="45" t="s">
        <v>1975</v>
      </c>
      <c r="B34" s="24" t="s">
        <v>1597</v>
      </c>
      <c r="C34" s="24" t="s">
        <v>1988</v>
      </c>
      <c r="D34" s="24" t="s">
        <v>2182</v>
      </c>
      <c r="E34" s="24" t="s">
        <v>2169</v>
      </c>
      <c r="F34" s="24" t="s">
        <v>2171</v>
      </c>
    </row>
    <row r="35" spans="1:6" x14ac:dyDescent="0.25">
      <c r="A35" s="45" t="s">
        <v>1976</v>
      </c>
      <c r="B35" s="24" t="s">
        <v>1597</v>
      </c>
      <c r="C35" s="24" t="s">
        <v>1988</v>
      </c>
      <c r="D35" t="s">
        <v>1989</v>
      </c>
      <c r="E35" s="24" t="s">
        <v>1969</v>
      </c>
      <c r="F35" s="24" t="s">
        <v>1982</v>
      </c>
    </row>
    <row r="36" spans="1:6" x14ac:dyDescent="0.25">
      <c r="A36" s="45" t="s">
        <v>1977</v>
      </c>
      <c r="B36" s="24" t="s">
        <v>1597</v>
      </c>
      <c r="C36" s="24" t="s">
        <v>1988</v>
      </c>
      <c r="D36" t="s">
        <v>1989</v>
      </c>
      <c r="E36" s="24" t="s">
        <v>1965</v>
      </c>
      <c r="F36" s="24" t="s">
        <v>1983</v>
      </c>
    </row>
    <row r="37" spans="1:6" x14ac:dyDescent="0.25">
      <c r="A37" s="45" t="s">
        <v>1978</v>
      </c>
      <c r="B37" s="24" t="s">
        <v>1597</v>
      </c>
      <c r="C37" s="24" t="s">
        <v>1988</v>
      </c>
      <c r="D37" t="s">
        <v>1989</v>
      </c>
      <c r="E37" s="24" t="s">
        <v>1970</v>
      </c>
      <c r="F37" s="24" t="s">
        <v>1984</v>
      </c>
    </row>
    <row r="38" spans="1:6" x14ac:dyDescent="0.25">
      <c r="A38" s="45" t="s">
        <v>1979</v>
      </c>
      <c r="B38" s="24" t="s">
        <v>1597</v>
      </c>
      <c r="C38" s="24" t="s">
        <v>1988</v>
      </c>
      <c r="D38" t="s">
        <v>1989</v>
      </c>
      <c r="E38" s="24" t="s">
        <v>1966</v>
      </c>
      <c r="F38" s="24" t="s">
        <v>1985</v>
      </c>
    </row>
    <row r="39" spans="1:6" x14ac:dyDescent="0.25">
      <c r="A39" s="45" t="s">
        <v>2192</v>
      </c>
      <c r="B39" s="24" t="s">
        <v>1597</v>
      </c>
      <c r="C39" s="24" t="s">
        <v>1988</v>
      </c>
      <c r="D39" t="s">
        <v>1989</v>
      </c>
      <c r="E39" s="24" t="s">
        <v>1971</v>
      </c>
      <c r="F39" s="24" t="s">
        <v>1986</v>
      </c>
    </row>
    <row r="40" spans="1:6" x14ac:dyDescent="0.25">
      <c r="A40" s="45" t="s">
        <v>2193</v>
      </c>
      <c r="B40" s="24" t="s">
        <v>1597</v>
      </c>
      <c r="C40" s="24" t="s">
        <v>1988</v>
      </c>
      <c r="D40" t="s">
        <v>1989</v>
      </c>
      <c r="E40" s="24" t="s">
        <v>1967</v>
      </c>
      <c r="F40" s="24" t="s">
        <v>1987</v>
      </c>
    </row>
    <row r="41" spans="1:6" x14ac:dyDescent="0.25">
      <c r="A41" s="45" t="s">
        <v>1992</v>
      </c>
      <c r="B41" s="24" t="s">
        <v>1597</v>
      </c>
      <c r="C41" t="s">
        <v>1989</v>
      </c>
      <c r="D41" s="24" t="s">
        <v>122</v>
      </c>
      <c r="E41" s="24" t="s">
        <v>1990</v>
      </c>
      <c r="F41" s="24" t="s">
        <v>1991</v>
      </c>
    </row>
    <row r="42" spans="1:6" x14ac:dyDescent="0.25">
      <c r="A42" s="45" t="s">
        <v>2090</v>
      </c>
      <c r="B42" s="24" t="s">
        <v>1597</v>
      </c>
      <c r="C42" s="104" t="s">
        <v>112</v>
      </c>
      <c r="D42" s="24" t="s">
        <v>113</v>
      </c>
      <c r="E42" s="24" t="s">
        <v>2088</v>
      </c>
      <c r="F42" s="24" t="s">
        <v>2093</v>
      </c>
    </row>
    <row r="43" spans="1:6" x14ac:dyDescent="0.25">
      <c r="A43" s="45" t="s">
        <v>2091</v>
      </c>
      <c r="B43" s="24" t="s">
        <v>1597</v>
      </c>
      <c r="C43" s="24" t="s">
        <v>112</v>
      </c>
      <c r="D43" s="104" t="s">
        <v>113</v>
      </c>
      <c r="E43" s="24" t="s">
        <v>2089</v>
      </c>
      <c r="F43" s="24" t="s">
        <v>2092</v>
      </c>
    </row>
    <row r="44" spans="1:6" x14ac:dyDescent="0.25">
      <c r="A44" s="45" t="s">
        <v>2095</v>
      </c>
      <c r="B44" s="24" t="s">
        <v>1597</v>
      </c>
      <c r="C44" s="24" t="s">
        <v>112</v>
      </c>
      <c r="E44" s="24" t="s">
        <v>2094</v>
      </c>
      <c r="F44" s="24" t="s">
        <v>2096</v>
      </c>
    </row>
    <row r="45" spans="1:6" x14ac:dyDescent="0.25">
      <c r="A45" s="8" t="s">
        <v>2070</v>
      </c>
      <c r="B45" s="24" t="s">
        <v>1597</v>
      </c>
      <c r="C45" t="s">
        <v>113</v>
      </c>
      <c r="E45" t="s">
        <v>2059</v>
      </c>
      <c r="F45" t="s">
        <v>2060</v>
      </c>
    </row>
    <row r="46" spans="1:6" x14ac:dyDescent="0.25">
      <c r="A46" s="45" t="s">
        <v>2150</v>
      </c>
      <c r="B46" s="24" t="s">
        <v>1597</v>
      </c>
      <c r="C46" s="24" t="s">
        <v>120</v>
      </c>
      <c r="D46" s="24" t="s">
        <v>2159</v>
      </c>
      <c r="E46" s="24" t="s">
        <v>2151</v>
      </c>
      <c r="F46" s="24" t="s">
        <v>658</v>
      </c>
    </row>
    <row r="47" spans="1:6" x14ac:dyDescent="0.25">
      <c r="A47" s="45" t="s">
        <v>2152</v>
      </c>
      <c r="B47" s="24" t="s">
        <v>1597</v>
      </c>
      <c r="C47" s="24" t="s">
        <v>120</v>
      </c>
      <c r="D47" s="24" t="s">
        <v>2160</v>
      </c>
      <c r="E47" s="24" t="s">
        <v>2154</v>
      </c>
      <c r="F47" s="24" t="s">
        <v>2156</v>
      </c>
    </row>
    <row r="48" spans="1:6" x14ac:dyDescent="0.25">
      <c r="A48" s="45" t="s">
        <v>2153</v>
      </c>
      <c r="B48" s="24" t="s">
        <v>1597</v>
      </c>
      <c r="C48" s="24" t="s">
        <v>120</v>
      </c>
      <c r="D48" s="24" t="s">
        <v>2158</v>
      </c>
      <c r="E48" s="24" t="s">
        <v>2155</v>
      </c>
      <c r="F48" s="24" t="s">
        <v>2157</v>
      </c>
    </row>
    <row r="49" spans="1:6" x14ac:dyDescent="0.25">
      <c r="A49" s="8" t="s">
        <v>2033</v>
      </c>
      <c r="B49" s="24" t="s">
        <v>1597</v>
      </c>
      <c r="C49" s="24" t="s">
        <v>1906</v>
      </c>
      <c r="D49" s="24"/>
      <c r="E49" s="24" t="s">
        <v>1905</v>
      </c>
      <c r="F49" s="24" t="s">
        <v>1907</v>
      </c>
    </row>
    <row r="50" spans="1:6" x14ac:dyDescent="0.25">
      <c r="A50" s="8" t="s">
        <v>2052</v>
      </c>
      <c r="B50" s="24" t="s">
        <v>1597</v>
      </c>
      <c r="C50" t="s">
        <v>2047</v>
      </c>
      <c r="E50" t="s">
        <v>2045</v>
      </c>
      <c r="F50" t="s">
        <v>2046</v>
      </c>
    </row>
    <row r="51" spans="1:6" x14ac:dyDescent="0.25">
      <c r="A51" s="8" t="s">
        <v>2072</v>
      </c>
      <c r="B51" s="24" t="s">
        <v>1597</v>
      </c>
      <c r="C51" t="s">
        <v>2062</v>
      </c>
      <c r="E51" t="s">
        <v>2061</v>
      </c>
      <c r="F51" t="s">
        <v>2063</v>
      </c>
    </row>
    <row r="52" spans="1:6" x14ac:dyDescent="0.25">
      <c r="A52" s="8" t="s">
        <v>2032</v>
      </c>
      <c r="B52" s="24" t="s">
        <v>1597</v>
      </c>
      <c r="C52" s="24" t="s">
        <v>1909</v>
      </c>
      <c r="D52" s="24"/>
      <c r="E52" s="24" t="s">
        <v>1908</v>
      </c>
      <c r="F52" s="24" t="s">
        <v>1911</v>
      </c>
    </row>
    <row r="53" spans="1:6" x14ac:dyDescent="0.25">
      <c r="A53" s="45" t="s">
        <v>1996</v>
      </c>
      <c r="B53" s="24" t="s">
        <v>1597</v>
      </c>
      <c r="C53" t="s">
        <v>1994</v>
      </c>
      <c r="E53" s="24" t="s">
        <v>1993</v>
      </c>
      <c r="F53" t="s">
        <v>1995</v>
      </c>
    </row>
    <row r="54" spans="1:6" x14ac:dyDescent="0.25">
      <c r="A54" s="45" t="s">
        <v>2204</v>
      </c>
      <c r="B54" s="24" t="s">
        <v>1597</v>
      </c>
      <c r="C54" s="105" t="s">
        <v>265</v>
      </c>
      <c r="E54" s="24" t="s">
        <v>2206</v>
      </c>
      <c r="F54" s="24" t="s">
        <v>2208</v>
      </c>
    </row>
    <row r="55" spans="1:6" x14ac:dyDescent="0.25">
      <c r="A55" s="45" t="s">
        <v>2205</v>
      </c>
      <c r="B55" s="24" t="s">
        <v>1597</v>
      </c>
      <c r="C55" s="24" t="s">
        <v>265</v>
      </c>
      <c r="D55" s="24"/>
      <c r="E55" s="24" t="s">
        <v>2207</v>
      </c>
      <c r="F55" s="24" t="s">
        <v>2209</v>
      </c>
    </row>
    <row r="56" spans="1:6" x14ac:dyDescent="0.25">
      <c r="A56" s="45" t="s">
        <v>2210</v>
      </c>
      <c r="B56" s="24" t="s">
        <v>1597</v>
      </c>
      <c r="C56" s="24" t="s">
        <v>265</v>
      </c>
      <c r="E56" s="24" t="s">
        <v>2214</v>
      </c>
      <c r="F56" s="24" t="s">
        <v>2212</v>
      </c>
    </row>
    <row r="57" spans="1:6" x14ac:dyDescent="0.25">
      <c r="A57" s="45" t="s">
        <v>2211</v>
      </c>
      <c r="B57" s="24" t="s">
        <v>1597</v>
      </c>
      <c r="C57" s="105" t="s">
        <v>265</v>
      </c>
      <c r="D57" s="24"/>
      <c r="E57" s="24" t="s">
        <v>2215</v>
      </c>
      <c r="F57" s="24" t="s">
        <v>2213</v>
      </c>
    </row>
    <row r="58" spans="1:6" x14ac:dyDescent="0.25">
      <c r="A58" s="45" t="s">
        <v>2216</v>
      </c>
      <c r="B58" s="24" t="s">
        <v>1597</v>
      </c>
      <c r="C58" s="24" t="s">
        <v>265</v>
      </c>
      <c r="E58" s="24" t="s">
        <v>2218</v>
      </c>
      <c r="F58" s="24" t="s">
        <v>2221</v>
      </c>
    </row>
    <row r="59" spans="1:6" x14ac:dyDescent="0.25">
      <c r="A59" s="45" t="s">
        <v>2217</v>
      </c>
      <c r="B59" s="24" t="s">
        <v>1597</v>
      </c>
      <c r="C59" s="24" t="s">
        <v>265</v>
      </c>
      <c r="D59" s="24"/>
      <c r="E59" s="24" t="s">
        <v>2219</v>
      </c>
      <c r="F59" s="24" t="s">
        <v>2220</v>
      </c>
    </row>
    <row r="60" spans="1:6" x14ac:dyDescent="0.25">
      <c r="A60" s="45" t="s">
        <v>2186</v>
      </c>
      <c r="B60" s="24" t="s">
        <v>1597</v>
      </c>
      <c r="C60" s="24" t="s">
        <v>266</v>
      </c>
      <c r="E60" s="24" t="s">
        <v>2184</v>
      </c>
      <c r="F60" s="24" t="s">
        <v>2185</v>
      </c>
    </row>
    <row r="61" spans="1:6" x14ac:dyDescent="0.25">
      <c r="A61" s="45" t="s">
        <v>2189</v>
      </c>
      <c r="B61" s="24" t="s">
        <v>1597</v>
      </c>
      <c r="C61" s="24" t="s">
        <v>266</v>
      </c>
      <c r="E61" s="24" t="s">
        <v>2190</v>
      </c>
      <c r="F61" s="24" t="s">
        <v>2191</v>
      </c>
    </row>
    <row r="62" spans="1:6" x14ac:dyDescent="0.25">
      <c r="A62" s="45" t="s">
        <v>2179</v>
      </c>
      <c r="B62" s="24" t="s">
        <v>1597</v>
      </c>
      <c r="C62" s="24" t="s">
        <v>266</v>
      </c>
      <c r="E62" s="24" t="s">
        <v>2180</v>
      </c>
      <c r="F62" s="24" t="s">
        <v>2181</v>
      </c>
    </row>
    <row r="63" spans="1:6" x14ac:dyDescent="0.25">
      <c r="A63" s="45" t="s">
        <v>2109</v>
      </c>
      <c r="B63" s="24" t="s">
        <v>1597</v>
      </c>
      <c r="C63" s="24" t="s">
        <v>266</v>
      </c>
      <c r="E63" s="24" t="s">
        <v>2103</v>
      </c>
      <c r="F63" s="24" t="s">
        <v>2104</v>
      </c>
    </row>
    <row r="64" spans="1:6" x14ac:dyDescent="0.25">
      <c r="A64" s="45" t="s">
        <v>2110</v>
      </c>
      <c r="B64" s="24" t="s">
        <v>1597</v>
      </c>
      <c r="C64" s="24" t="s">
        <v>267</v>
      </c>
      <c r="E64" s="24" t="s">
        <v>2107</v>
      </c>
      <c r="F64" s="24" t="s">
        <v>2106</v>
      </c>
    </row>
    <row r="65" spans="1:6" x14ac:dyDescent="0.25">
      <c r="A65" s="45" t="s">
        <v>2111</v>
      </c>
      <c r="B65" s="24" t="s">
        <v>1597</v>
      </c>
      <c r="C65" s="24" t="s">
        <v>267</v>
      </c>
      <c r="E65" s="24" t="s">
        <v>2108</v>
      </c>
      <c r="F65" s="24" t="s">
        <v>2105</v>
      </c>
    </row>
    <row r="66" spans="1:6" x14ac:dyDescent="0.25">
      <c r="A66" s="45" t="s">
        <v>2101</v>
      </c>
      <c r="B66" s="24" t="s">
        <v>1597</v>
      </c>
      <c r="C66" s="24" t="s">
        <v>269</v>
      </c>
      <c r="E66" s="24" t="s">
        <v>2100</v>
      </c>
      <c r="F66" s="24" t="s">
        <v>2102</v>
      </c>
    </row>
    <row r="67" spans="1:6" x14ac:dyDescent="0.25">
      <c r="A67" s="45" t="s">
        <v>2023</v>
      </c>
      <c r="B67" s="24" t="s">
        <v>1597</v>
      </c>
      <c r="C67" s="24" t="s">
        <v>274</v>
      </c>
      <c r="D67" s="24" t="s">
        <v>263</v>
      </c>
      <c r="E67" s="24" t="s">
        <v>1916</v>
      </c>
      <c r="F67" s="24" t="s">
        <v>1918</v>
      </c>
    </row>
    <row r="68" spans="1:6" x14ac:dyDescent="0.25">
      <c r="A68" s="45" t="s">
        <v>2024</v>
      </c>
      <c r="B68" s="24" t="s">
        <v>1597</v>
      </c>
      <c r="C68" s="24" t="s">
        <v>274</v>
      </c>
      <c r="D68" s="24" t="s">
        <v>1920</v>
      </c>
      <c r="E68" s="24" t="s">
        <v>1915</v>
      </c>
      <c r="F68" s="24" t="s">
        <v>1917</v>
      </c>
    </row>
    <row r="69" spans="1:6" x14ac:dyDescent="0.25">
      <c r="A69" s="45" t="s">
        <v>2026</v>
      </c>
      <c r="B69" s="24" t="s">
        <v>1597</v>
      </c>
      <c r="C69" s="24" t="s">
        <v>274</v>
      </c>
      <c r="E69" s="24" t="s">
        <v>1924</v>
      </c>
      <c r="F69" s="24" t="s">
        <v>1925</v>
      </c>
    </row>
    <row r="70" spans="1:6" x14ac:dyDescent="0.25">
      <c r="A70" s="45" t="s">
        <v>2027</v>
      </c>
      <c r="B70" s="24" t="s">
        <v>1597</v>
      </c>
      <c r="C70" s="24" t="s">
        <v>274</v>
      </c>
      <c r="E70" s="24" t="s">
        <v>1922</v>
      </c>
      <c r="F70" s="24" t="s">
        <v>1923</v>
      </c>
    </row>
    <row r="71" spans="1:6" x14ac:dyDescent="0.25">
      <c r="A71" s="45" t="s">
        <v>2187</v>
      </c>
      <c r="B71" s="24" t="s">
        <v>1597</v>
      </c>
      <c r="C71" s="24" t="s">
        <v>275</v>
      </c>
      <c r="E71" s="24" t="s">
        <v>2194</v>
      </c>
      <c r="F71" s="24" t="s">
        <v>2196</v>
      </c>
    </row>
    <row r="72" spans="1:6" x14ac:dyDescent="0.25">
      <c r="A72" s="45" t="s">
        <v>2188</v>
      </c>
      <c r="B72" s="24" t="s">
        <v>1597</v>
      </c>
      <c r="C72" s="24" t="s">
        <v>275</v>
      </c>
      <c r="D72" s="24"/>
      <c r="E72" s="24" t="s">
        <v>2195</v>
      </c>
      <c r="F72" s="24" t="s">
        <v>2197</v>
      </c>
    </row>
    <row r="73" spans="1:6" x14ac:dyDescent="0.25">
      <c r="A73" s="45" t="s">
        <v>2198</v>
      </c>
      <c r="B73" s="24" t="s">
        <v>1597</v>
      </c>
      <c r="C73" s="24" t="s">
        <v>276</v>
      </c>
      <c r="E73" s="24" t="s">
        <v>2202</v>
      </c>
      <c r="F73" s="24" t="s">
        <v>2200</v>
      </c>
    </row>
    <row r="74" spans="1:6" x14ac:dyDescent="0.25">
      <c r="A74" s="45" t="s">
        <v>2199</v>
      </c>
      <c r="B74" s="24" t="s">
        <v>1597</v>
      </c>
      <c r="C74" s="24" t="s">
        <v>276</v>
      </c>
      <c r="D74" s="24"/>
      <c r="E74" s="24" t="s">
        <v>2203</v>
      </c>
      <c r="F74" s="24" t="s">
        <v>2201</v>
      </c>
    </row>
    <row r="75" spans="1:6" x14ac:dyDescent="0.25">
      <c r="A75" s="45" t="s">
        <v>2028</v>
      </c>
      <c r="B75" s="24" t="s">
        <v>1597</v>
      </c>
      <c r="C75" s="24" t="s">
        <v>1936</v>
      </c>
      <c r="D75" s="24" t="s">
        <v>1937</v>
      </c>
      <c r="E75" s="24" t="s">
        <v>1930</v>
      </c>
      <c r="F75" s="24" t="s">
        <v>1933</v>
      </c>
    </row>
    <row r="76" spans="1:6" x14ac:dyDescent="0.25">
      <c r="A76" s="45" t="s">
        <v>2029</v>
      </c>
      <c r="B76" s="24" t="s">
        <v>1597</v>
      </c>
      <c r="C76" s="24" t="s">
        <v>1936</v>
      </c>
      <c r="D76" s="24" t="s">
        <v>1937</v>
      </c>
      <c r="E76" s="24" t="s">
        <v>1931</v>
      </c>
      <c r="F76" s="24" t="s">
        <v>1934</v>
      </c>
    </row>
    <row r="77" spans="1:6" x14ac:dyDescent="0.25">
      <c r="A77" s="45" t="s">
        <v>2030</v>
      </c>
      <c r="B77" s="24" t="s">
        <v>1597</v>
      </c>
      <c r="C77" s="24" t="s">
        <v>1936</v>
      </c>
      <c r="D77" s="24" t="s">
        <v>1937</v>
      </c>
      <c r="E77" s="24" t="s">
        <v>1932</v>
      </c>
      <c r="F77" s="24" t="s">
        <v>1935</v>
      </c>
    </row>
    <row r="78" spans="1:6" x14ac:dyDescent="0.25">
      <c r="B78" s="24" t="s">
        <v>1597</v>
      </c>
      <c r="C78" s="24" t="s">
        <v>1940</v>
      </c>
      <c r="E78" s="24" t="s">
        <v>1939</v>
      </c>
      <c r="F78" s="24" t="s">
        <v>1938</v>
      </c>
    </row>
    <row r="79" spans="1:6" x14ac:dyDescent="0.25">
      <c r="A79" s="45" t="s">
        <v>2025</v>
      </c>
      <c r="B79" s="24" t="s">
        <v>1597</v>
      </c>
      <c r="C79" s="24" t="s">
        <v>1920</v>
      </c>
      <c r="E79" s="24" t="s">
        <v>1919</v>
      </c>
      <c r="F79" s="24" t="s">
        <v>1921</v>
      </c>
    </row>
    <row r="80" spans="1:6" x14ac:dyDescent="0.25">
      <c r="B80" s="24" t="s">
        <v>1597</v>
      </c>
      <c r="C80" s="24" t="s">
        <v>1926</v>
      </c>
      <c r="D80" s="24" t="s">
        <v>1928</v>
      </c>
      <c r="E80" s="24" t="s">
        <v>1927</v>
      </c>
      <c r="F80" s="24" t="s">
        <v>1929</v>
      </c>
    </row>
    <row r="81" spans="1:6" x14ac:dyDescent="0.25">
      <c r="A81" s="45" t="s">
        <v>2031</v>
      </c>
      <c r="B81" s="24" t="s">
        <v>1597</v>
      </c>
      <c r="C81" s="24" t="s">
        <v>216</v>
      </c>
      <c r="D81" s="24"/>
      <c r="E81" s="24" t="s">
        <v>1910</v>
      </c>
      <c r="F81" s="24" t="s">
        <v>1912</v>
      </c>
    </row>
    <row r="82" spans="1:6" x14ac:dyDescent="0.25">
      <c r="A82" s="45" t="s">
        <v>2124</v>
      </c>
      <c r="B82" s="24" t="s">
        <v>1597</v>
      </c>
      <c r="C82" s="24" t="s">
        <v>216</v>
      </c>
      <c r="E82" s="24" t="s">
        <v>2122</v>
      </c>
      <c r="F82" s="24" t="s">
        <v>2123</v>
      </c>
    </row>
    <row r="83" spans="1:6" x14ac:dyDescent="0.25">
      <c r="A83" s="8" t="s">
        <v>2074</v>
      </c>
      <c r="B83" s="24" t="s">
        <v>1597</v>
      </c>
      <c r="C83" t="s">
        <v>216</v>
      </c>
      <c r="D83" t="s">
        <v>2075</v>
      </c>
      <c r="E83" t="s">
        <v>217</v>
      </c>
      <c r="F83" t="s">
        <v>2073</v>
      </c>
    </row>
    <row r="84" spans="1:6" x14ac:dyDescent="0.25">
      <c r="A84" s="45" t="s">
        <v>2128</v>
      </c>
      <c r="B84" s="24" t="s">
        <v>1597</v>
      </c>
      <c r="C84" s="24" t="s">
        <v>221</v>
      </c>
      <c r="D84" s="24" t="s">
        <v>2126</v>
      </c>
      <c r="E84" s="24" t="s">
        <v>2125</v>
      </c>
      <c r="F84" s="24" t="s">
        <v>2127</v>
      </c>
    </row>
    <row r="85" spans="1:6" x14ac:dyDescent="0.25">
      <c r="A85" s="45" t="s">
        <v>2134</v>
      </c>
      <c r="B85" s="24" t="s">
        <v>1597</v>
      </c>
      <c r="C85" s="24" t="s">
        <v>222</v>
      </c>
      <c r="E85" s="24" t="s">
        <v>2132</v>
      </c>
      <c r="F85" s="24" t="s">
        <v>2133</v>
      </c>
    </row>
    <row r="86" spans="1:6" x14ac:dyDescent="0.25">
      <c r="A86" s="45" t="s">
        <v>2137</v>
      </c>
      <c r="B86" s="24" t="s">
        <v>1597</v>
      </c>
      <c r="C86" s="24" t="s">
        <v>222</v>
      </c>
      <c r="E86" s="24" t="s">
        <v>2135</v>
      </c>
      <c r="F86" s="24" t="s">
        <v>2136</v>
      </c>
    </row>
    <row r="87" spans="1:6" x14ac:dyDescent="0.25">
      <c r="A87" s="45" t="s">
        <v>2016</v>
      </c>
      <c r="B87" s="24" t="s">
        <v>1597</v>
      </c>
      <c r="C87" s="24" t="s">
        <v>226</v>
      </c>
      <c r="E87" t="s">
        <v>2015</v>
      </c>
      <c r="F87" t="s">
        <v>2014</v>
      </c>
    </row>
    <row r="88" spans="1:6" x14ac:dyDescent="0.25">
      <c r="A88" s="45" t="s">
        <v>2001</v>
      </c>
      <c r="B88" s="24" t="s">
        <v>1597</v>
      </c>
      <c r="C88" s="24" t="s">
        <v>226</v>
      </c>
      <c r="E88" t="s">
        <v>1997</v>
      </c>
      <c r="F88" t="s">
        <v>1999</v>
      </c>
    </row>
    <row r="89" spans="1:6" x14ac:dyDescent="0.25">
      <c r="A89" s="45" t="s">
        <v>2002</v>
      </c>
      <c r="B89" s="24" t="s">
        <v>1597</v>
      </c>
      <c r="C89" s="24" t="s">
        <v>226</v>
      </c>
      <c r="E89" t="s">
        <v>1998</v>
      </c>
      <c r="F89" t="s">
        <v>2000</v>
      </c>
    </row>
    <row r="90" spans="1:6" x14ac:dyDescent="0.25">
      <c r="A90" s="45" t="s">
        <v>2021</v>
      </c>
      <c r="B90" s="24" t="s">
        <v>1597</v>
      </c>
      <c r="C90" s="24" t="s">
        <v>226</v>
      </c>
      <c r="D90" s="24" t="s">
        <v>228</v>
      </c>
      <c r="E90" t="s">
        <v>2017</v>
      </c>
      <c r="F90" t="s">
        <v>2018</v>
      </c>
    </row>
    <row r="91" spans="1:6" x14ac:dyDescent="0.25">
      <c r="A91" s="45" t="s">
        <v>2139</v>
      </c>
      <c r="B91" s="24" t="s">
        <v>1597</v>
      </c>
      <c r="C91" s="24" t="s">
        <v>230</v>
      </c>
      <c r="E91" s="24" t="s">
        <v>2138</v>
      </c>
      <c r="F91" s="24" t="s">
        <v>2140</v>
      </c>
    </row>
    <row r="92" spans="1:6" x14ac:dyDescent="0.25">
      <c r="A92" s="45" t="s">
        <v>2007</v>
      </c>
      <c r="B92" s="24" t="s">
        <v>1597</v>
      </c>
      <c r="C92" s="24" t="s">
        <v>233</v>
      </c>
      <c r="E92" t="s">
        <v>2003</v>
      </c>
      <c r="F92" t="s">
        <v>2004</v>
      </c>
    </row>
    <row r="93" spans="1:6" x14ac:dyDescent="0.25">
      <c r="A93" s="8" t="s">
        <v>2078</v>
      </c>
      <c r="B93" s="24" t="s">
        <v>1597</v>
      </c>
      <c r="C93" t="s">
        <v>241</v>
      </c>
      <c r="E93" t="s">
        <v>2076</v>
      </c>
      <c r="F93" t="s">
        <v>2077</v>
      </c>
    </row>
    <row r="94" spans="1:6" x14ac:dyDescent="0.25">
      <c r="A94" s="45" t="s">
        <v>2008</v>
      </c>
      <c r="B94" s="24" t="s">
        <v>1597</v>
      </c>
      <c r="C94" s="24" t="s">
        <v>243</v>
      </c>
      <c r="D94" s="24"/>
      <c r="E94" s="24" t="s">
        <v>2141</v>
      </c>
      <c r="F94" s="24" t="s">
        <v>2142</v>
      </c>
    </row>
    <row r="95" spans="1:6" x14ac:dyDescent="0.25">
      <c r="A95" s="45" t="s">
        <v>2143</v>
      </c>
      <c r="B95" s="24" t="s">
        <v>1597</v>
      </c>
      <c r="C95" s="24" t="s">
        <v>243</v>
      </c>
      <c r="E95" t="s">
        <v>2005</v>
      </c>
      <c r="F95" t="s">
        <v>2006</v>
      </c>
    </row>
    <row r="96" spans="1:6" x14ac:dyDescent="0.25">
      <c r="A96" s="45" t="s">
        <v>2176</v>
      </c>
      <c r="B96" s="24" t="s">
        <v>1597</v>
      </c>
      <c r="C96" s="24" t="s">
        <v>248</v>
      </c>
      <c r="E96" s="24" t="s">
        <v>2177</v>
      </c>
      <c r="F96" s="24" t="s">
        <v>2178</v>
      </c>
    </row>
    <row r="97" spans="1:6" x14ac:dyDescent="0.25">
      <c r="A97" s="45" t="s">
        <v>2173</v>
      </c>
      <c r="B97" s="24" t="s">
        <v>1597</v>
      </c>
      <c r="C97" s="24" t="s">
        <v>248</v>
      </c>
      <c r="E97" s="24" t="s">
        <v>2174</v>
      </c>
      <c r="F97" s="24" t="s">
        <v>2175</v>
      </c>
    </row>
    <row r="98" spans="1:6" x14ac:dyDescent="0.25">
      <c r="A98" s="45" t="s">
        <v>2146</v>
      </c>
      <c r="B98" s="24" t="s">
        <v>1597</v>
      </c>
      <c r="C98" s="24" t="s">
        <v>257</v>
      </c>
      <c r="E98" s="24" t="s">
        <v>2144</v>
      </c>
      <c r="F98" s="24" t="s">
        <v>2148</v>
      </c>
    </row>
    <row r="99" spans="1:6" x14ac:dyDescent="0.25">
      <c r="A99" s="45" t="s">
        <v>2147</v>
      </c>
      <c r="B99" s="24" t="s">
        <v>1597</v>
      </c>
      <c r="C99" s="24" t="s">
        <v>257</v>
      </c>
      <c r="E99" s="24" t="s">
        <v>2145</v>
      </c>
      <c r="F99" s="24" t="s">
        <v>2149</v>
      </c>
    </row>
    <row r="100" spans="1:6" x14ac:dyDescent="0.25">
      <c r="A100" s="45" t="s">
        <v>2120</v>
      </c>
      <c r="B100" s="24" t="s">
        <v>1597</v>
      </c>
      <c r="C100" s="24" t="s">
        <v>261</v>
      </c>
      <c r="D100" s="24"/>
      <c r="E100" s="24" t="s">
        <v>2118</v>
      </c>
      <c r="F100" s="24" t="s">
        <v>2119</v>
      </c>
    </row>
    <row r="101" spans="1:6" x14ac:dyDescent="0.25">
      <c r="A101" s="45"/>
      <c r="B101" s="24"/>
      <c r="C101" s="24"/>
    </row>
    <row r="102" spans="1:6" x14ac:dyDescent="0.25">
      <c r="A102" s="45"/>
      <c r="B102" s="24"/>
      <c r="C102" s="24"/>
    </row>
    <row r="103" spans="1:6" x14ac:dyDescent="0.25">
      <c r="A103" s="45"/>
      <c r="B103" s="24"/>
      <c r="C103" s="24"/>
    </row>
    <row r="104" spans="1:6" x14ac:dyDescent="0.25">
      <c r="A104" s="45"/>
      <c r="B104" s="24"/>
      <c r="C104" s="24"/>
    </row>
    <row r="105" spans="1:6" x14ac:dyDescent="0.25">
      <c r="A105" s="45"/>
      <c r="B105" s="24"/>
      <c r="C105" s="24"/>
    </row>
    <row r="106" spans="1:6" x14ac:dyDescent="0.25">
      <c r="A106" s="45"/>
      <c r="B106" s="24"/>
      <c r="C106" s="24"/>
    </row>
    <row r="107" spans="1:6" x14ac:dyDescent="0.25">
      <c r="A107" s="45"/>
      <c r="B107" s="24"/>
      <c r="C107" s="24"/>
    </row>
    <row r="108" spans="1:6" x14ac:dyDescent="0.25">
      <c r="A108" s="45"/>
      <c r="B108" s="24"/>
      <c r="C108" s="24"/>
    </row>
    <row r="109" spans="1:6" x14ac:dyDescent="0.25">
      <c r="A109" s="45" t="s">
        <v>2022</v>
      </c>
      <c r="B109" s="24" t="s">
        <v>1597</v>
      </c>
      <c r="E109" t="s">
        <v>2019</v>
      </c>
      <c r="F109" t="s">
        <v>2020</v>
      </c>
    </row>
    <row r="110" spans="1:6" x14ac:dyDescent="0.25">
      <c r="B110" s="24" t="s">
        <v>1597</v>
      </c>
      <c r="E110" s="24"/>
    </row>
    <row r="111" spans="1:6" x14ac:dyDescent="0.25">
      <c r="B111" s="24" t="s">
        <v>1597</v>
      </c>
    </row>
    <row r="112" spans="1:6" x14ac:dyDescent="0.25">
      <c r="B112" s="24" t="s">
        <v>1597</v>
      </c>
    </row>
    <row r="113" spans="2:2" x14ac:dyDescent="0.25">
      <c r="B113" s="24" t="s">
        <v>1597</v>
      </c>
    </row>
  </sheetData>
  <mergeCells count="3">
    <mergeCell ref="C4:E4"/>
    <mergeCell ref="F4:F5"/>
    <mergeCell ref="A1:E2"/>
  </mergeCells>
  <phoneticPr fontId="1" type="noConversion"/>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le_RiskAssessment">
    <tabColor theme="4" tint="0.59999389629810485"/>
    <pageSetUpPr fitToPage="1"/>
  </sheetPr>
  <dimension ref="A1:EN187"/>
  <sheetViews>
    <sheetView topLeftCell="B5" zoomScaleNormal="100" workbookViewId="0">
      <selection activeCell="D5" sqref="D5"/>
    </sheetView>
  </sheetViews>
  <sheetFormatPr baseColWidth="10" defaultColWidth="11.44140625" defaultRowHeight="13.2" outlineLevelCol="3" x14ac:dyDescent="0.25"/>
  <cols>
    <col min="1" max="1" width="6.109375" style="34" hidden="1" customWidth="1"/>
    <col min="2" max="2" width="9" style="3" customWidth="1"/>
    <col min="3" max="3" width="26.109375" style="32" customWidth="1"/>
    <col min="4" max="4" width="11.21875" style="32" bestFit="1" customWidth="1"/>
    <col min="5" max="5" width="26.109375" style="3" hidden="1" customWidth="1"/>
    <col min="6" max="6" width="12.109375" style="3" hidden="1" customWidth="1"/>
    <col min="7" max="7" width="12.109375" style="194" hidden="1" customWidth="1"/>
    <col min="8" max="8" width="7" style="3" customWidth="1"/>
    <col min="9" max="9" width="6.6640625" style="3" customWidth="1"/>
    <col min="10" max="10" width="3.77734375" style="272" customWidth="1"/>
    <col min="11" max="11" width="18.33203125" style="3" customWidth="1"/>
    <col min="12" max="12" width="5.77734375" style="27" customWidth="1"/>
    <col min="13" max="13" width="3.77734375" style="34" customWidth="1"/>
    <col min="14" max="14" width="3.77734375" style="180" hidden="1" customWidth="1" outlineLevel="1"/>
    <col min="15" max="15" width="4.77734375" style="180" hidden="1" customWidth="1" outlineLevel="2"/>
    <col min="16" max="16" width="20.77734375" style="3" hidden="1" customWidth="1" outlineLevel="2"/>
    <col min="17" max="17" width="30.77734375" style="3" hidden="1" customWidth="1" outlineLevel="2"/>
    <col min="18" max="18" width="10.77734375" style="3" hidden="1" customWidth="1" outlineLevel="2"/>
    <col min="19" max="19" width="5.77734375" style="3" hidden="1" customWidth="1" outlineLevel="2"/>
    <col min="20" max="20" width="30.77734375" style="3" hidden="1" customWidth="1" outlineLevel="2"/>
    <col min="21" max="22" width="3.77734375" style="3" hidden="1" customWidth="1" outlineLevel="1"/>
    <col min="23" max="24" width="25.77734375" style="3" hidden="1" customWidth="1" outlineLevel="2"/>
    <col min="25" max="25" width="3.77734375" style="3" hidden="1" customWidth="1" outlineLevel="1"/>
    <col min="26" max="26" width="3.77734375" style="3" customWidth="1" collapsed="1"/>
    <col min="27" max="27" width="3.77734375" style="34" customWidth="1"/>
    <col min="28" max="28" width="3.77734375" style="180" hidden="1" customWidth="1" outlineLevel="1"/>
    <col min="29" max="29" width="38.6640625" style="180" hidden="1" customWidth="1" outlineLevel="2"/>
    <col min="30" max="31" width="38.6640625" style="3" hidden="1" customWidth="1" outlineLevel="2"/>
    <col min="32" max="32" width="3.77734375" style="3" hidden="1" customWidth="1" outlineLevel="1"/>
    <col min="33" max="33" width="3.77734375" style="34" hidden="1" customWidth="1" outlineLevel="1"/>
    <col min="34" max="34" width="3.77734375" style="180" hidden="1" customWidth="1" outlineLevel="2"/>
    <col min="35" max="35" width="4.77734375" style="197" hidden="1" customWidth="1" outlineLevel="3"/>
    <col min="36" max="36" width="20.77734375" style="180" hidden="1" customWidth="1" outlineLevel="3"/>
    <col min="37" max="37" width="30.77734375" style="180" hidden="1" customWidth="1" outlineLevel="3"/>
    <col min="38" max="38" width="10.77734375" style="180" hidden="1" customWidth="1" outlineLevel="3"/>
    <col min="39" max="39" width="5.77734375" style="180" hidden="1" customWidth="1" outlineLevel="3"/>
    <col min="40" max="40" width="30.77734375" style="180" hidden="1" customWidth="1" outlineLevel="3"/>
    <col min="41" max="41" width="3.77734375" style="180" hidden="1" customWidth="1" outlineLevel="2" collapsed="1"/>
    <col min="42" max="42" width="3.77734375" style="180" hidden="1" customWidth="1" outlineLevel="2"/>
    <col min="43" max="43" width="23.88671875" style="176" hidden="1" customWidth="1" outlineLevel="3"/>
    <col min="44" max="44" width="22.109375" style="176" hidden="1" customWidth="1" outlineLevel="3"/>
    <col min="45" max="46" width="20.44140625" style="176" hidden="1" customWidth="1" outlineLevel="3"/>
    <col min="47" max="47" width="3.77734375" style="176" hidden="1" customWidth="1" outlineLevel="2" collapsed="1"/>
    <col min="48" max="48" width="3.77734375" style="5" hidden="1" customWidth="1" outlineLevel="1"/>
    <col min="49" max="49" width="3.77734375" style="176" hidden="1" customWidth="1" outlineLevel="1"/>
    <col min="50" max="50" width="20.77734375" style="176" hidden="1" customWidth="1" outlineLevel="2"/>
    <col min="51" max="51" width="3.77734375" style="191" hidden="1" customWidth="1" outlineLevel="2"/>
    <col min="52" max="53" width="3.77734375" style="30" hidden="1" customWidth="1" outlineLevel="2"/>
    <col min="54" max="61" width="3.77734375" style="1" hidden="1" customWidth="1" outlineLevel="2"/>
    <col min="62" max="62" width="3.77734375" style="176" hidden="1" customWidth="1" outlineLevel="2"/>
    <col min="63" max="63" width="3.77734375" style="176" hidden="1" customWidth="1" outlineLevel="1"/>
    <col min="64" max="64" width="3.77734375" style="176" customWidth="1" collapsed="1"/>
    <col min="65" max="65" width="3.77734375" style="88" customWidth="1"/>
    <col min="66" max="67" width="3.77734375" style="176" hidden="1" customWidth="1" outlineLevel="1"/>
    <col min="68" max="71" width="2.77734375" style="1" hidden="1" customWidth="1" outlineLevel="2"/>
    <col min="72" max="73" width="3.77734375" style="1" hidden="1" customWidth="1" outlineLevel="1"/>
    <col min="74" max="77" width="2.77734375" style="1" hidden="1" customWidth="1" outlineLevel="2"/>
    <col min="78" max="79" width="3.77734375" style="1" hidden="1" customWidth="1" outlineLevel="1"/>
    <col min="80" max="81" width="3.77734375" style="1" hidden="1" customWidth="1" outlineLevel="2"/>
    <col min="82" max="82" width="3.77734375" style="1" hidden="1" customWidth="1" outlineLevel="1"/>
    <col min="83" max="83" width="12.77734375" style="1" hidden="1" customWidth="1" outlineLevel="1"/>
    <col min="84" max="84" width="6.6640625" style="176" hidden="1" customWidth="1" outlineLevel="1"/>
    <col min="85" max="85" width="3.77734375" style="5" customWidth="1" collapsed="1"/>
    <col min="86" max="86" width="3.77734375" style="176" customWidth="1"/>
    <col min="87" max="87" width="3.77734375" style="176" hidden="1" customWidth="1" outlineLevel="1"/>
    <col min="88" max="88" width="4.77734375" style="176" hidden="1" customWidth="1" outlineLevel="2"/>
    <col min="89" max="89" width="20.77734375" style="176" hidden="1" customWidth="1" outlineLevel="2"/>
    <col min="90" max="90" width="30.77734375" style="176" hidden="1" customWidth="1" outlineLevel="2"/>
    <col min="91" max="91" width="10.77734375" style="176" hidden="1" customWidth="1" outlineLevel="2"/>
    <col min="92" max="92" width="5.77734375" style="176" hidden="1" customWidth="1" outlineLevel="2"/>
    <col min="93" max="93" width="30.77734375" style="176" hidden="1" customWidth="1" outlineLevel="2"/>
    <col min="94" max="94" width="3.77734375" style="176" hidden="1" customWidth="1" outlineLevel="1" collapsed="1"/>
    <col min="95" max="95" width="3.77734375" style="176" hidden="1" customWidth="1" outlineLevel="1"/>
    <col min="96" max="96" width="3.77734375" style="1" hidden="1" customWidth="1" outlineLevel="2"/>
    <col min="97" max="103" width="5.77734375" style="1" hidden="1" customWidth="1" outlineLevel="2"/>
    <col min="104" max="104" width="3.77734375" style="1" hidden="1" customWidth="1" outlineLevel="1" collapsed="1"/>
    <col min="105" max="105" width="3.77734375" style="1" hidden="1" customWidth="1" outlineLevel="1"/>
    <col min="106" max="106" width="33.44140625" style="1" hidden="1" customWidth="1" outlineLevel="2"/>
    <col min="107" max="107" width="28.109375" style="1" hidden="1" customWidth="1" outlineLevel="2"/>
    <col min="108" max="108" width="24.88671875" style="1" hidden="1" customWidth="1" outlineLevel="2"/>
    <col min="109" max="110" width="32.33203125" style="176" hidden="1" customWidth="1" outlineLevel="2"/>
    <col min="111" max="111" width="3.77734375" style="176" hidden="1" customWidth="1" outlineLevel="1" collapsed="1"/>
    <col min="112" max="112" width="3.77734375" style="5" customWidth="1" collapsed="1"/>
    <col min="113" max="113" width="3.77734375" style="88" customWidth="1"/>
    <col min="114" max="115" width="3.77734375" style="176" hidden="1" customWidth="1" outlineLevel="1"/>
    <col min="116" max="119" width="2.77734375" style="1" hidden="1" customWidth="1" outlineLevel="2"/>
    <col min="120" max="121" width="3.77734375" style="1" hidden="1" customWidth="1" outlineLevel="1"/>
    <col min="122" max="125" width="2.77734375" style="1" hidden="1" customWidth="1" outlineLevel="2"/>
    <col min="126" max="127" width="3.77734375" style="1" hidden="1" customWidth="1" outlineLevel="1"/>
    <col min="128" max="129" width="3.77734375" style="1" hidden="1" customWidth="1" outlineLevel="2"/>
    <col min="130" max="130" width="3.77734375" style="1" hidden="1" customWidth="1" outlineLevel="1"/>
    <col min="131" max="131" width="12.77734375" style="1" hidden="1" customWidth="1" outlineLevel="1"/>
    <col min="132" max="132" width="6.6640625" style="176" hidden="1" customWidth="1" outlineLevel="1"/>
    <col min="133" max="133" width="3.77734375" style="5" customWidth="1" collapsed="1"/>
    <col min="134" max="134" width="3.77734375" style="176" customWidth="1"/>
    <col min="135" max="137" width="5.77734375" style="176" hidden="1" customWidth="1" outlineLevel="1"/>
    <col min="138" max="138" width="3.77734375" style="176" customWidth="1" collapsed="1"/>
    <col min="139" max="139" width="3.77734375" style="176" customWidth="1"/>
    <col min="140" max="141" width="32.88671875" style="6" hidden="1" customWidth="1" outlineLevel="1"/>
    <col min="142" max="142" width="11.44140625" style="1" hidden="1" customWidth="1" outlineLevel="1"/>
    <col min="143" max="143" width="11.77734375" style="1" hidden="1" customWidth="1" outlineLevel="1"/>
    <col min="144" max="144" width="3.77734375" style="27" customWidth="1" collapsed="1"/>
    <col min="145" max="16384" width="11.44140625" style="1"/>
  </cols>
  <sheetData>
    <row r="1" spans="1:144" hidden="1" x14ac:dyDescent="0.25">
      <c r="A1" s="3">
        <v>55</v>
      </c>
      <c r="G1" s="194">
        <v>30</v>
      </c>
      <c r="J1" s="272">
        <v>3</v>
      </c>
      <c r="M1" s="34">
        <v>37</v>
      </c>
      <c r="O1" s="180">
        <v>8</v>
      </c>
      <c r="P1" s="3">
        <v>7</v>
      </c>
      <c r="Q1" s="3">
        <v>6</v>
      </c>
      <c r="R1" s="3">
        <v>5</v>
      </c>
      <c r="T1" s="3">
        <v>11</v>
      </c>
      <c r="W1" s="3">
        <v>10</v>
      </c>
      <c r="X1" s="3">
        <v>4</v>
      </c>
      <c r="Z1" s="3">
        <v>38</v>
      </c>
      <c r="AA1" s="34">
        <v>39</v>
      </c>
      <c r="AC1" s="180">
        <v>35</v>
      </c>
      <c r="AD1" s="3">
        <v>34</v>
      </c>
      <c r="AE1" s="3">
        <v>33</v>
      </c>
      <c r="AF1" s="3">
        <v>41</v>
      </c>
      <c r="AG1" s="34">
        <v>40</v>
      </c>
      <c r="AI1" s="197">
        <v>15</v>
      </c>
      <c r="AJ1" s="180">
        <v>16</v>
      </c>
      <c r="AK1" s="180">
        <v>17</v>
      </c>
      <c r="AL1" s="180">
        <v>9</v>
      </c>
      <c r="AN1" s="180">
        <v>18</v>
      </c>
      <c r="AQ1" s="176">
        <v>12</v>
      </c>
      <c r="AR1" s="176">
        <v>13</v>
      </c>
      <c r="AS1" s="176">
        <v>14</v>
      </c>
      <c r="AV1" s="5">
        <v>43</v>
      </c>
      <c r="AW1" s="176">
        <v>42</v>
      </c>
      <c r="AX1" s="176">
        <v>21</v>
      </c>
      <c r="AY1" s="191">
        <v>22</v>
      </c>
      <c r="AZ1" s="30">
        <v>23</v>
      </c>
      <c r="BB1" s="1">
        <v>24</v>
      </c>
      <c r="BC1" s="1">
        <v>25</v>
      </c>
      <c r="BD1" s="1">
        <v>26</v>
      </c>
      <c r="BF1" s="1">
        <v>27</v>
      </c>
      <c r="BG1" s="1">
        <v>28</v>
      </c>
      <c r="BJ1" s="176">
        <v>29</v>
      </c>
      <c r="BK1" s="176">
        <v>45</v>
      </c>
      <c r="BL1" s="176">
        <v>53</v>
      </c>
      <c r="BM1" s="88">
        <v>44</v>
      </c>
      <c r="CF1" s="1"/>
      <c r="CG1" s="5">
        <v>47</v>
      </c>
      <c r="CH1" s="176">
        <v>46</v>
      </c>
      <c r="CX1" s="1">
        <v>55</v>
      </c>
      <c r="DE1" s="176">
        <v>54</v>
      </c>
      <c r="DH1" s="5">
        <v>49</v>
      </c>
      <c r="DI1" s="88">
        <v>44</v>
      </c>
      <c r="EB1" s="1"/>
      <c r="EC1" s="5">
        <v>47</v>
      </c>
      <c r="ED1" s="176">
        <v>50</v>
      </c>
      <c r="EE1" s="176">
        <v>36</v>
      </c>
    </row>
    <row r="2" spans="1:144" ht="15.6" customHeight="1" x14ac:dyDescent="0.25">
      <c r="A2" s="3">
        <v>183</v>
      </c>
      <c r="D2" s="269"/>
      <c r="E2" s="27"/>
      <c r="F2" s="27"/>
      <c r="G2" s="27"/>
      <c r="M2" s="535" t="str">
        <f>Sprache!A621</f>
        <v>Grenzen der Maschine</v>
      </c>
      <c r="N2" s="536"/>
      <c r="O2" s="536"/>
      <c r="P2" s="536"/>
      <c r="Q2" s="536"/>
      <c r="R2" s="536"/>
      <c r="S2" s="536"/>
      <c r="T2" s="536"/>
      <c r="U2" s="536"/>
      <c r="V2" s="536"/>
      <c r="W2" s="536"/>
      <c r="X2" s="536"/>
      <c r="Y2" s="536"/>
      <c r="Z2" s="537"/>
      <c r="AA2" s="511" t="s">
        <v>3659</v>
      </c>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3" t="str">
        <f>Sprache!$A$35</f>
        <v>Risikoeinschätzung</v>
      </c>
      <c r="BN2" s="514"/>
      <c r="BO2" s="514"/>
      <c r="BP2" s="514"/>
      <c r="BQ2" s="514"/>
      <c r="BR2" s="514"/>
      <c r="BS2" s="514"/>
      <c r="BT2" s="514"/>
      <c r="BU2" s="514"/>
      <c r="BV2" s="514"/>
      <c r="BW2" s="514"/>
      <c r="BX2" s="514"/>
      <c r="BY2" s="514"/>
      <c r="BZ2" s="514"/>
      <c r="CA2" s="514"/>
      <c r="CB2" s="514"/>
      <c r="CC2" s="514"/>
      <c r="CD2" s="514"/>
      <c r="CE2" s="514"/>
      <c r="CF2" s="514"/>
      <c r="CG2" s="515"/>
      <c r="CH2" s="459" t="str">
        <f>Sprache!$A$41</f>
        <v>Risikominimierung</v>
      </c>
      <c r="CI2" s="460"/>
      <c r="CJ2" s="460"/>
      <c r="CK2" s="460"/>
      <c r="CL2" s="460"/>
      <c r="CM2" s="460"/>
      <c r="CN2" s="460"/>
      <c r="CO2" s="460"/>
      <c r="CP2" s="460"/>
      <c r="CQ2" s="460"/>
      <c r="CR2" s="461"/>
      <c r="CS2" s="461"/>
      <c r="CT2" s="461"/>
      <c r="CU2" s="461"/>
      <c r="CV2" s="461"/>
      <c r="CW2" s="461"/>
      <c r="CX2" s="461"/>
      <c r="CY2" s="461"/>
      <c r="CZ2" s="461"/>
      <c r="DA2" s="461"/>
      <c r="DB2" s="461"/>
      <c r="DC2" s="461"/>
      <c r="DD2" s="461"/>
      <c r="DE2" s="461"/>
      <c r="DF2" s="461"/>
      <c r="DG2" s="461"/>
      <c r="DH2" s="462"/>
      <c r="DI2" s="468" t="str">
        <f>Sprache!A681</f>
        <v>Risiko im Nachhinein</v>
      </c>
      <c r="DJ2" s="469"/>
      <c r="DK2" s="469"/>
      <c r="DL2" s="469"/>
      <c r="DM2" s="469"/>
      <c r="DN2" s="469"/>
      <c r="DO2" s="469"/>
      <c r="DP2" s="469"/>
      <c r="DQ2" s="469"/>
      <c r="DR2" s="469"/>
      <c r="DS2" s="469"/>
      <c r="DT2" s="469"/>
      <c r="DU2" s="469"/>
      <c r="DV2" s="469"/>
      <c r="DW2" s="469"/>
      <c r="DX2" s="469"/>
      <c r="DY2" s="469"/>
      <c r="DZ2" s="469"/>
      <c r="EA2" s="469"/>
      <c r="EB2" s="469"/>
      <c r="EC2" s="470"/>
      <c r="ED2" s="463" t="s">
        <v>3661</v>
      </c>
      <c r="EE2" s="464"/>
      <c r="EF2" s="464"/>
      <c r="EG2" s="464"/>
      <c r="EH2" s="465"/>
      <c r="EI2" s="559" t="str">
        <f>Sprache!A686</f>
        <v>Anmerkungen</v>
      </c>
      <c r="EJ2" s="560"/>
      <c r="EK2" s="560"/>
      <c r="EL2" s="560"/>
      <c r="EM2" s="560"/>
      <c r="EN2" s="561"/>
    </row>
    <row r="3" spans="1:144" s="303" customFormat="1" ht="15.75" customHeight="1" x14ac:dyDescent="0.25">
      <c r="A3" s="303">
        <v>182</v>
      </c>
      <c r="D3" s="365"/>
      <c r="E3" s="456" t="str">
        <f>Sprache!$A$9</f>
        <v>Original (x=Zeile kann nicht gelöscht werden)</v>
      </c>
      <c r="F3" s="456" t="str">
        <f>Sprache!$A$535</f>
        <v>Ist leere Überschrift</v>
      </c>
      <c r="G3" s="456" t="s">
        <v>2306</v>
      </c>
      <c r="H3" s="445" t="str">
        <f>Sprache!$A$3</f>
        <v>Laufende Nummer der Gefährdung</v>
      </c>
      <c r="I3" s="479"/>
      <c r="J3" s="505" t="str">
        <f>Sprache!$A$10</f>
        <v>Gefährdung vorhanden</v>
      </c>
      <c r="K3" s="304"/>
      <c r="L3" s="305"/>
      <c r="M3" s="524" t="str">
        <f>Sprache!A620</f>
        <v>Grenzen d. M.</v>
      </c>
      <c r="N3" s="495" t="str">
        <f>Sprache!A623</f>
        <v>Dokument</v>
      </c>
      <c r="O3" s="495"/>
      <c r="P3" s="495"/>
      <c r="Q3" s="495"/>
      <c r="R3" s="495"/>
      <c r="S3" s="495"/>
      <c r="T3" s="495"/>
      <c r="U3" s="495"/>
      <c r="V3" s="496" t="str">
        <f>Sprache!A631</f>
        <v>Grenze</v>
      </c>
      <c r="W3" s="496"/>
      <c r="X3" s="496"/>
      <c r="Y3" s="496"/>
      <c r="Z3" s="306"/>
      <c r="AA3" s="525" t="str">
        <f>Sprache!A634</f>
        <v>Gefährdung</v>
      </c>
      <c r="AB3" s="497" t="str">
        <f>Sprache!A637</f>
        <v>Einordnung in Gefährdungen nach EN ISO 12100 Tabelle B.1</v>
      </c>
      <c r="AC3" s="497"/>
      <c r="AD3" s="497"/>
      <c r="AE3" s="497"/>
      <c r="AF3" s="498"/>
      <c r="AG3" s="499" t="str">
        <f>Sprache!A640</f>
        <v>Beschreibung der Gefährdung</v>
      </c>
      <c r="AH3" s="500"/>
      <c r="AI3" s="500"/>
      <c r="AJ3" s="500"/>
      <c r="AK3" s="500"/>
      <c r="AL3" s="500"/>
      <c r="AM3" s="500"/>
      <c r="AN3" s="500"/>
      <c r="AO3" s="500"/>
      <c r="AP3" s="500"/>
      <c r="AQ3" s="500"/>
      <c r="AR3" s="500"/>
      <c r="AS3" s="500"/>
      <c r="AT3" s="500"/>
      <c r="AU3" s="500"/>
      <c r="AV3" s="501"/>
      <c r="AW3" s="526" t="str">
        <f>Sprache!A645</f>
        <v>Lebensphasen</v>
      </c>
      <c r="AX3" s="527"/>
      <c r="AY3" s="527"/>
      <c r="AZ3" s="527"/>
      <c r="BA3" s="527"/>
      <c r="BB3" s="527"/>
      <c r="BC3" s="527"/>
      <c r="BD3" s="527"/>
      <c r="BE3" s="527"/>
      <c r="BF3" s="527"/>
      <c r="BG3" s="527"/>
      <c r="BH3" s="527"/>
      <c r="BI3" s="527"/>
      <c r="BJ3" s="527"/>
      <c r="BK3" s="527"/>
      <c r="BL3" s="307"/>
      <c r="BM3" s="516" t="str">
        <f>Sprache!$A$656</f>
        <v>Risikoeinschätzung</v>
      </c>
      <c r="BN3" s="308"/>
      <c r="BO3" s="518" t="str">
        <f>Sprache!$A$541</f>
        <v>EN ISO 13849</v>
      </c>
      <c r="BP3" s="519"/>
      <c r="BQ3" s="519"/>
      <c r="BR3" s="519"/>
      <c r="BS3" s="519"/>
      <c r="BT3" s="519"/>
      <c r="BU3" s="522" t="str">
        <f>Sprache!$A$542</f>
        <v>EN 62061</v>
      </c>
      <c r="BV3" s="523"/>
      <c r="BW3" s="523"/>
      <c r="BX3" s="523"/>
      <c r="BY3" s="523"/>
      <c r="BZ3" s="523"/>
      <c r="CA3" s="529" t="str">
        <f>Sprache!A658</f>
        <v>MIL STD 882e</v>
      </c>
      <c r="CB3" s="529"/>
      <c r="CC3" s="529"/>
      <c r="CD3" s="529"/>
      <c r="CE3" s="358"/>
      <c r="CF3" s="359"/>
      <c r="CG3" s="310"/>
      <c r="CH3" s="444" t="str">
        <f>Sprache!$A$662</f>
        <v>Risikominimierung</v>
      </c>
      <c r="CI3" s="454" t="str">
        <f>Sprache!A623</f>
        <v>Dokument</v>
      </c>
      <c r="CJ3" s="454"/>
      <c r="CK3" s="454"/>
      <c r="CL3" s="454"/>
      <c r="CM3" s="454"/>
      <c r="CN3" s="454"/>
      <c r="CO3" s="454"/>
      <c r="CP3" s="454"/>
      <c r="CQ3" s="484" t="str">
        <f>Sprache!A664</f>
        <v xml:space="preserve">Wahl der angemessensten Lösungen </v>
      </c>
      <c r="CR3" s="484"/>
      <c r="CS3" s="484"/>
      <c r="CT3" s="484"/>
      <c r="CU3" s="484"/>
      <c r="CV3" s="484"/>
      <c r="CW3" s="484"/>
      <c r="CX3" s="484"/>
      <c r="CY3" s="484"/>
      <c r="CZ3" s="484"/>
      <c r="DA3" s="450" t="str">
        <f>Sprache!A676</f>
        <v>Beschreibung der Risikominderung</v>
      </c>
      <c r="DB3" s="450"/>
      <c r="DC3" s="450"/>
      <c r="DD3" s="450"/>
      <c r="DE3" s="450"/>
      <c r="DF3" s="450"/>
      <c r="DG3" s="450"/>
      <c r="DH3" s="320"/>
      <c r="DI3" s="471" t="str">
        <f>Sprache!A680</f>
        <v>Risiko im Nachhinein</v>
      </c>
      <c r="DJ3" s="308"/>
      <c r="DK3" s="473" t="str">
        <f>Sprache!$A$541</f>
        <v>EN ISO 13849</v>
      </c>
      <c r="DL3" s="474"/>
      <c r="DM3" s="474"/>
      <c r="DN3" s="474"/>
      <c r="DO3" s="474"/>
      <c r="DP3" s="474"/>
      <c r="DQ3" s="475" t="str">
        <f>Sprache!$A$542</f>
        <v>EN 62061</v>
      </c>
      <c r="DR3" s="476"/>
      <c r="DS3" s="476"/>
      <c r="DT3" s="476"/>
      <c r="DU3" s="476"/>
      <c r="DV3" s="476"/>
      <c r="DW3" s="481" t="str">
        <f>Sprache!A658</f>
        <v>MIL STD 882e</v>
      </c>
      <c r="DX3" s="481"/>
      <c r="DY3" s="481"/>
      <c r="DZ3" s="481"/>
      <c r="EA3" s="358"/>
      <c r="EB3" s="309"/>
      <c r="EC3" s="322"/>
      <c r="ED3" s="509" t="str">
        <f>Sprache!A682</f>
        <v>Risikobewertung</v>
      </c>
      <c r="EE3" s="441" t="str">
        <f>Sprache!$A$55</f>
        <v>Weitere Reduzierung notwendig?</v>
      </c>
      <c r="EF3" s="443" t="str">
        <f>Sprache!A684</f>
        <v>Maßnahme ist umgesetzt?</v>
      </c>
      <c r="EG3" s="443" t="str">
        <f>Sprache!$A$60</f>
        <v>Gefährdung ist behandelt?</v>
      </c>
      <c r="EH3" s="311"/>
      <c r="EI3" s="558" t="str">
        <f>Sprache!A685</f>
        <v>Anmerkungen</v>
      </c>
      <c r="EJ3" s="456" t="str">
        <f>Sprache!$A$57</f>
        <v>Kommentar</v>
      </c>
      <c r="EK3" s="456" t="str">
        <f>Sprache!$A$58</f>
        <v>Bearbeiter</v>
      </c>
      <c r="EL3" s="456" t="str">
        <f>Sprache!$A$460</f>
        <v>Sprache der Zeile</v>
      </c>
      <c r="EM3" s="448" t="str">
        <f>Sprache!$A$59</f>
        <v>Datum der letzten Änderung</v>
      </c>
      <c r="EN3" s="466"/>
    </row>
    <row r="4" spans="1:144" s="186" customFormat="1" ht="15.75" customHeight="1" x14ac:dyDescent="0.25">
      <c r="D4" s="366"/>
      <c r="E4" s="456"/>
      <c r="F4" s="456"/>
      <c r="G4" s="456"/>
      <c r="H4" s="445"/>
      <c r="I4" s="479"/>
      <c r="J4" s="505"/>
      <c r="K4" s="190"/>
      <c r="L4" s="270"/>
      <c r="M4" s="524"/>
      <c r="N4" s="502" t="str">
        <f>Sprache!A622</f>
        <v>Dokument</v>
      </c>
      <c r="O4" s="250"/>
      <c r="P4" s="250"/>
      <c r="Q4" s="250"/>
      <c r="R4" s="250"/>
      <c r="S4" s="250"/>
      <c r="T4" s="250"/>
      <c r="U4" s="276"/>
      <c r="V4" s="503" t="str">
        <f>Sprache!A630</f>
        <v>Grenze</v>
      </c>
      <c r="W4" s="250"/>
      <c r="X4" s="250"/>
      <c r="Y4" s="277"/>
      <c r="Z4" s="244"/>
      <c r="AA4" s="525"/>
      <c r="AB4" s="494" t="str">
        <f>Sprache!A636</f>
        <v>nach 12100</v>
      </c>
      <c r="AC4" s="250"/>
      <c r="AD4" s="250"/>
      <c r="AE4" s="250"/>
      <c r="AF4" s="285"/>
      <c r="AG4" s="504" t="str">
        <f>Sprache!A639</f>
        <v>Beschreibung d. G.</v>
      </c>
      <c r="AH4" s="492" t="str">
        <f>Sprache!A623</f>
        <v>Dokument</v>
      </c>
      <c r="AI4" s="492"/>
      <c r="AJ4" s="492"/>
      <c r="AK4" s="492"/>
      <c r="AL4" s="492"/>
      <c r="AM4" s="492"/>
      <c r="AN4" s="492"/>
      <c r="AO4" s="492"/>
      <c r="AP4" s="493" t="str">
        <f>Sprache!A642</f>
        <v>Gefährdung</v>
      </c>
      <c r="AQ4" s="493"/>
      <c r="AR4" s="493"/>
      <c r="AS4" s="493"/>
      <c r="AT4" s="493"/>
      <c r="AU4" s="493"/>
      <c r="AV4" s="286"/>
      <c r="AW4" s="528" t="str">
        <f>Sprache!A644</f>
        <v>Lebensphasen</v>
      </c>
      <c r="AX4" s="250"/>
      <c r="AY4" s="443" t="str">
        <f>Sprache!$A$27</f>
        <v>Alle</v>
      </c>
      <c r="AZ4" s="486" t="str">
        <f>Sprache!$A$28</f>
        <v>Transport</v>
      </c>
      <c r="BA4" s="486" t="str">
        <f>Sprache!A647</f>
        <v>Montage</v>
      </c>
      <c r="BB4" s="486" t="str">
        <f>Sprache!A648</f>
        <v>Installation</v>
      </c>
      <c r="BC4" s="486" t="str">
        <f>Sprache!A649</f>
        <v>Einrichtung</v>
      </c>
      <c r="BD4" s="486" t="str">
        <f>Sprache!$A$31</f>
        <v>Betrieb</v>
      </c>
      <c r="BE4" s="486" t="str">
        <f>Sprache!A650</f>
        <v>Wartung</v>
      </c>
      <c r="BF4" s="486" t="str">
        <f>Sprache!A651</f>
        <v>Reinigung</v>
      </c>
      <c r="BG4" s="486" t="str">
        <f>Sprache!A652</f>
        <v>Reparatur</v>
      </c>
      <c r="BH4" s="486" t="str">
        <f>Sprache!A653</f>
        <v>außer Betrieb setzen</v>
      </c>
      <c r="BI4" s="486" t="str">
        <f>Sprache!A654</f>
        <v>Demontage</v>
      </c>
      <c r="BJ4" s="443" t="str">
        <f>Sprache!A655</f>
        <v>Entsorgung</v>
      </c>
      <c r="BK4" s="254"/>
      <c r="BL4" s="212"/>
      <c r="BM4" s="516"/>
      <c r="BN4" s="215"/>
      <c r="BO4" s="487" t="str">
        <f>Sprache!$A$541</f>
        <v>EN ISO 13849</v>
      </c>
      <c r="BP4" s="257"/>
      <c r="BQ4" s="257"/>
      <c r="BR4" s="257"/>
      <c r="BS4" s="257"/>
      <c r="BT4" s="252"/>
      <c r="BU4" s="488" t="str">
        <f>Sprache!$A$542</f>
        <v>EN 62061</v>
      </c>
      <c r="BV4" s="257"/>
      <c r="BW4" s="257"/>
      <c r="BX4" s="257"/>
      <c r="BY4" s="257"/>
      <c r="BZ4" s="253"/>
      <c r="CA4" s="530" t="str">
        <f>Sprache!A657</f>
        <v>MIL STD 882e</v>
      </c>
      <c r="CB4" s="257"/>
      <c r="CC4" s="257"/>
      <c r="CD4" s="347"/>
      <c r="CE4" s="257"/>
      <c r="CF4" s="360"/>
      <c r="CG4" s="219"/>
      <c r="CH4" s="444"/>
      <c r="CI4" s="455" t="str">
        <f>Sprache!A622</f>
        <v>Dokument</v>
      </c>
      <c r="CJ4" s="250"/>
      <c r="CK4" s="250"/>
      <c r="CL4" s="250"/>
      <c r="CM4" s="250"/>
      <c r="CN4" s="250"/>
      <c r="CO4" s="250"/>
      <c r="CP4" s="342"/>
      <c r="CQ4" s="485" t="str">
        <f>Sprache!A663</f>
        <v>Lösung</v>
      </c>
      <c r="CR4" s="298"/>
      <c r="CS4" s="482" t="str">
        <f>Sprache!A666</f>
        <v>Schutzmaßnahmen</v>
      </c>
      <c r="CT4" s="482"/>
      <c r="CU4" s="482"/>
      <c r="CV4" s="482"/>
      <c r="CW4" s="483" t="str">
        <f>Sprache!A671</f>
        <v>Informationen</v>
      </c>
      <c r="CX4" s="483"/>
      <c r="CY4" s="483"/>
      <c r="CZ4" s="295"/>
      <c r="DA4" s="451" t="str">
        <f>Sprache!A675</f>
        <v>Beschreibung d. R.</v>
      </c>
      <c r="DB4" s="230"/>
      <c r="DC4" s="230"/>
      <c r="DD4" s="230"/>
      <c r="DE4" s="231"/>
      <c r="DF4" s="231"/>
      <c r="DG4" s="317"/>
      <c r="DH4" s="233"/>
      <c r="DI4" s="471"/>
      <c r="DJ4" s="215"/>
      <c r="DK4" s="452" t="str">
        <f>Sprache!$A$541</f>
        <v>EN ISO 13849</v>
      </c>
      <c r="DL4" s="257"/>
      <c r="DM4" s="257"/>
      <c r="DN4" s="257"/>
      <c r="DO4" s="257"/>
      <c r="DP4" s="331"/>
      <c r="DQ4" s="453" t="str">
        <f>Sprache!$A$542</f>
        <v>EN 62061</v>
      </c>
      <c r="DR4" s="257"/>
      <c r="DS4" s="257"/>
      <c r="DT4" s="257"/>
      <c r="DU4" s="257"/>
      <c r="DV4" s="337"/>
      <c r="DW4" s="439" t="str">
        <f>Sprache!A657</f>
        <v>MIL STD 882e</v>
      </c>
      <c r="DX4" s="257"/>
      <c r="DY4" s="257"/>
      <c r="DZ4" s="354"/>
      <c r="EA4" s="361"/>
      <c r="EB4" s="216"/>
      <c r="EC4" s="323"/>
      <c r="ED4" s="509"/>
      <c r="EE4" s="442"/>
      <c r="EF4" s="443"/>
      <c r="EG4" s="447"/>
      <c r="EH4" s="239"/>
      <c r="EI4" s="558"/>
      <c r="EJ4" s="456"/>
      <c r="EK4" s="456"/>
      <c r="EL4" s="456"/>
      <c r="EM4" s="448"/>
      <c r="EN4" s="466"/>
    </row>
    <row r="5" spans="1:144" s="107" customFormat="1" ht="78.599999999999994" customHeight="1" x14ac:dyDescent="0.25">
      <c r="A5" s="107">
        <v>4</v>
      </c>
      <c r="B5" s="445" t="str">
        <f>Sprache!$A$6</f>
        <v>grundlegende Sicherheits- und Gesundheitsschutzanforderungen</v>
      </c>
      <c r="C5" s="479"/>
      <c r="D5" s="268"/>
      <c r="E5" s="457"/>
      <c r="F5" s="457"/>
      <c r="G5" s="456"/>
      <c r="H5" s="479"/>
      <c r="I5" s="479"/>
      <c r="J5" s="505"/>
      <c r="K5" s="506" t="str">
        <f>Sprache!$A$540</f>
        <v>Maschinentyp</v>
      </c>
      <c r="L5" s="448" t="str">
        <f>Sprache!$A$12</f>
        <v>Inhalt bereits abgedeckt?</v>
      </c>
      <c r="M5" s="524"/>
      <c r="N5" s="502"/>
      <c r="O5" s="258"/>
      <c r="P5" s="106"/>
      <c r="Q5" s="106"/>
      <c r="R5" s="106"/>
      <c r="S5" s="255"/>
      <c r="T5" s="106"/>
      <c r="U5" s="260"/>
      <c r="V5" s="503"/>
      <c r="W5" s="479" t="str">
        <f>Sprache!A632</f>
        <v xml:space="preserve">bestimmungsgemäße Verwendung / vorgesehenen Bedingungen </v>
      </c>
      <c r="X5" s="445" t="str">
        <f>Sprache!A633</f>
        <v xml:space="preserve">vernünftigerweise vorhersehbare Fehlanwendung / vorhersehbaren ungewöhnlichen Bedingungen / Bedienungsfehler </v>
      </c>
      <c r="Y5" s="278"/>
      <c r="Z5" s="245"/>
      <c r="AA5" s="525"/>
      <c r="AB5" s="494"/>
      <c r="AC5" s="489"/>
      <c r="AD5" s="489"/>
      <c r="AE5" s="489"/>
      <c r="AF5" s="282"/>
      <c r="AG5" s="504"/>
      <c r="AH5" s="490" t="str">
        <f>Sprache!A622</f>
        <v>Dokument</v>
      </c>
      <c r="AJ5" s="179"/>
      <c r="AK5" s="184"/>
      <c r="AL5" s="184"/>
      <c r="AM5" s="256"/>
      <c r="AN5" s="184"/>
      <c r="AO5" s="289"/>
      <c r="AP5" s="494" t="str">
        <f>Sprache!A641</f>
        <v>Gefährdung</v>
      </c>
      <c r="AQ5" s="489" t="str">
        <f>Sprache!$A$23</f>
        <v>Ort / Gefahrbereich / Position in Zeichnung</v>
      </c>
      <c r="AR5" s="489" t="str">
        <f>Sprache!$A$531</f>
        <v>Gefährdungsereignis (Gefährdung / Gefährdungssituation)</v>
      </c>
      <c r="AS5" s="489" t="str">
        <f>Sprache!$A$25</f>
        <v>Gefährdete Personen</v>
      </c>
      <c r="AT5" s="192"/>
      <c r="AU5" s="291"/>
      <c r="AV5" s="283"/>
      <c r="AW5" s="528"/>
      <c r="AX5" s="192"/>
      <c r="AY5" s="443"/>
      <c r="AZ5" s="486"/>
      <c r="BA5" s="486"/>
      <c r="BB5" s="486"/>
      <c r="BC5" s="486"/>
      <c r="BD5" s="486"/>
      <c r="BE5" s="486"/>
      <c r="BF5" s="486"/>
      <c r="BG5" s="486"/>
      <c r="BH5" s="486"/>
      <c r="BI5" s="486"/>
      <c r="BJ5" s="443"/>
      <c r="BK5" s="284"/>
      <c r="BL5" s="212"/>
      <c r="BM5" s="517"/>
      <c r="BN5" s="443" t="str">
        <f>Sprache!$A$539</f>
        <v>Normvorgabe</v>
      </c>
      <c r="BO5" s="487"/>
      <c r="BP5" s="445"/>
      <c r="BQ5" s="435"/>
      <c r="BR5" s="435"/>
      <c r="BS5" s="435"/>
      <c r="BT5" s="520"/>
      <c r="BU5" s="488"/>
      <c r="BV5" s="445"/>
      <c r="BW5" s="479"/>
      <c r="BX5" s="479"/>
      <c r="BY5" s="479"/>
      <c r="BZ5" s="521"/>
      <c r="CA5" s="530"/>
      <c r="CB5" s="440" t="str">
        <f>Sprache!A659</f>
        <v>Severity</v>
      </c>
      <c r="CC5" s="440" t="str">
        <f>Sprache!A660</f>
        <v>Probability</v>
      </c>
      <c r="CD5" s="348"/>
      <c r="CE5" s="351"/>
      <c r="CF5" s="251"/>
      <c r="CG5" s="220"/>
      <c r="CH5" s="444"/>
      <c r="CI5" s="455"/>
      <c r="CJ5" s="258"/>
      <c r="CK5" s="249"/>
      <c r="CL5" s="249"/>
      <c r="CM5" s="249"/>
      <c r="CN5" s="255"/>
      <c r="CO5" s="249"/>
      <c r="CP5" s="343"/>
      <c r="CQ5" s="485"/>
      <c r="CR5" s="443" t="str">
        <f>Sprache!A665</f>
        <v>inhärent sicher</v>
      </c>
      <c r="CS5" s="443" t="str">
        <f>Sprache!A667</f>
        <v>feststehende tr. Schutzeinrichtung</v>
      </c>
      <c r="CT5" s="443" t="str">
        <f>Sprache!A668</f>
        <v>verstellbare tr. Schutzeinrichtung</v>
      </c>
      <c r="CU5" s="443" t="str">
        <f>Sprache!A669</f>
        <v>bewegliche tr. Schutzeinrichtung</v>
      </c>
      <c r="CV5" s="486" t="str">
        <f>Sprache!A670</f>
        <v>nichttrennende Schutzeinrichtung</v>
      </c>
      <c r="CW5" s="486" t="str">
        <f>Sprache!A672</f>
        <v>an der Maschine</v>
      </c>
      <c r="CX5" s="486" t="str">
        <f>Sprache!A673</f>
        <v>Betriebsanleitung</v>
      </c>
      <c r="CY5" s="486" t="str">
        <f>Sprache!A674</f>
        <v>Anderers</v>
      </c>
      <c r="CZ5" s="296"/>
      <c r="DA5" s="451"/>
      <c r="DB5" s="445" t="str">
        <f>Sprache!$A$45</f>
        <v>Beschreibung der Risikominderung</v>
      </c>
      <c r="DC5" s="445" t="str">
        <f>Sprache!$A$612</f>
        <v>Erforderliche Qualifikation des Bedienungspersonals</v>
      </c>
      <c r="DD5" s="445" t="str">
        <f>Sprache!A677</f>
        <v>Name der Sicherheitsfunktion 
(bei beweglich trennender oder nicht trennender Schutzeinrichtung)</v>
      </c>
      <c r="DE5" s="489" t="str">
        <f>Sprache!A678</f>
        <v>Prüfung / Prüfmethode / Prüfergebnis / Dokument</v>
      </c>
      <c r="DF5" s="192"/>
      <c r="DG5" s="318"/>
      <c r="DH5" s="234"/>
      <c r="DI5" s="472"/>
      <c r="DJ5" s="443" t="str">
        <f>Sprache!$A$539</f>
        <v>Normvorgabe</v>
      </c>
      <c r="DK5" s="452"/>
      <c r="DL5" s="445"/>
      <c r="DM5" s="435"/>
      <c r="DN5" s="435"/>
      <c r="DO5" s="435"/>
      <c r="DP5" s="478"/>
      <c r="DQ5" s="453"/>
      <c r="DR5" s="445"/>
      <c r="DS5" s="479"/>
      <c r="DT5" s="479"/>
      <c r="DU5" s="479"/>
      <c r="DV5" s="480"/>
      <c r="DW5" s="439"/>
      <c r="DX5" s="440" t="str">
        <f>Sprache!A659</f>
        <v>Severity</v>
      </c>
      <c r="DY5" s="440" t="str">
        <f>Sprache!A660</f>
        <v>Probability</v>
      </c>
      <c r="DZ5" s="355"/>
      <c r="EA5" s="362"/>
      <c r="EB5" s="193"/>
      <c r="EC5" s="324"/>
      <c r="ED5" s="509"/>
      <c r="EE5" s="442"/>
      <c r="EF5" s="443"/>
      <c r="EG5" s="447"/>
      <c r="EH5" s="239"/>
      <c r="EI5" s="558"/>
      <c r="EJ5" s="457"/>
      <c r="EK5" s="457"/>
      <c r="EL5" s="457"/>
      <c r="EM5" s="449"/>
      <c r="EN5" s="467"/>
    </row>
    <row r="6" spans="1:144" s="189" customFormat="1" ht="16.5" customHeight="1" x14ac:dyDescent="0.25">
      <c r="A6" s="188">
        <v>5</v>
      </c>
      <c r="B6" s="187" t="str">
        <f>Sprache!$A$7</f>
        <v>Nr.</v>
      </c>
      <c r="C6" s="187" t="str">
        <f>Sprache!$A$8</f>
        <v>Bezeichnung</v>
      </c>
      <c r="D6" s="268" t="str">
        <f>Sprache!$A$534</f>
        <v>Richtlinie</v>
      </c>
      <c r="E6" s="457"/>
      <c r="F6" s="457"/>
      <c r="G6" s="456"/>
      <c r="H6" s="187" t="str">
        <f>Sprache!$A$4</f>
        <v>Haupt</v>
      </c>
      <c r="I6" s="187" t="str">
        <f>Sprache!$A$5</f>
        <v>Unter</v>
      </c>
      <c r="J6" s="505"/>
      <c r="K6" s="507"/>
      <c r="L6" s="449"/>
      <c r="M6" s="524"/>
      <c r="N6" s="502"/>
      <c r="O6" s="264" t="str">
        <f>Sprache!A624</f>
        <v>Typ</v>
      </c>
      <c r="P6" s="186" t="str">
        <f>Sprache!A625</f>
        <v>Nummer</v>
      </c>
      <c r="Q6" s="186" t="str">
        <f>Sprache!A626</f>
        <v>Titel</v>
      </c>
      <c r="R6" s="186" t="str">
        <f>Sprache!A627</f>
        <v>Abschnitt</v>
      </c>
      <c r="S6" s="186" t="str">
        <f>Sprache!A628</f>
        <v>Seite</v>
      </c>
      <c r="T6" s="186" t="str">
        <f>Sprache!A629</f>
        <v>Inhalt</v>
      </c>
      <c r="U6" s="261"/>
      <c r="V6" s="503"/>
      <c r="W6" s="479"/>
      <c r="X6" s="446"/>
      <c r="Y6" s="280"/>
      <c r="Z6" s="265"/>
      <c r="AA6" s="525"/>
      <c r="AB6" s="494"/>
      <c r="AC6" s="185" t="str">
        <f>Sprache!A638</f>
        <v>Gruppe</v>
      </c>
      <c r="AD6" s="185" t="str">
        <f>Sprache!$A$21</f>
        <v>Ursprung</v>
      </c>
      <c r="AE6" s="185" t="str">
        <f>Sprache!$A$532</f>
        <v>mögliche Folgen</v>
      </c>
      <c r="AF6" s="282"/>
      <c r="AG6" s="504"/>
      <c r="AH6" s="490"/>
      <c r="AI6" s="258" t="str">
        <f>Sprache!A624</f>
        <v>Typ</v>
      </c>
      <c r="AJ6" s="185" t="str">
        <f>Sprache!A625</f>
        <v>Nummer</v>
      </c>
      <c r="AK6" s="185" t="str">
        <f>Sprache!A626</f>
        <v>Titel</v>
      </c>
      <c r="AL6" s="185" t="str">
        <f>Sprache!A627</f>
        <v>Abschnitt</v>
      </c>
      <c r="AM6" s="185" t="str">
        <f>Sprache!A628</f>
        <v>Seite</v>
      </c>
      <c r="AN6" s="185" t="str">
        <f>Sprache!A629</f>
        <v>Inhalt</v>
      </c>
      <c r="AO6" s="290"/>
      <c r="AP6" s="494"/>
      <c r="AQ6" s="491"/>
      <c r="AR6" s="491"/>
      <c r="AS6" s="491"/>
      <c r="AT6" s="266" t="str">
        <f>Sprache!A643</f>
        <v>Abbildung</v>
      </c>
      <c r="AU6" s="292"/>
      <c r="AV6" s="283"/>
      <c r="AW6" s="528"/>
      <c r="AX6" s="266" t="str">
        <f>Sprache!A646</f>
        <v>Betriebsart</v>
      </c>
      <c r="AY6" s="443"/>
      <c r="AZ6" s="486"/>
      <c r="BA6" s="486"/>
      <c r="BB6" s="486"/>
      <c r="BC6" s="486"/>
      <c r="BD6" s="486"/>
      <c r="BE6" s="486"/>
      <c r="BF6" s="486"/>
      <c r="BG6" s="486"/>
      <c r="BH6" s="486"/>
      <c r="BI6" s="486"/>
      <c r="BJ6" s="443"/>
      <c r="BK6" s="284"/>
      <c r="BL6" s="212"/>
      <c r="BM6" s="517"/>
      <c r="BN6" s="477"/>
      <c r="BO6" s="487"/>
      <c r="BP6" s="187" t="str">
        <f>Sprache!$A$37</f>
        <v>S</v>
      </c>
      <c r="BQ6" s="187" t="str">
        <f>Sprache!$A$38</f>
        <v>F</v>
      </c>
      <c r="BR6" s="187" t="str">
        <f>Sprache!$A$39</f>
        <v>P</v>
      </c>
      <c r="BS6" s="187" t="str">
        <f>Sprache!$A$448</f>
        <v>W</v>
      </c>
      <c r="BT6" s="520"/>
      <c r="BU6" s="488"/>
      <c r="BV6" s="187" t="str">
        <f>Sprache!$A$37</f>
        <v>S</v>
      </c>
      <c r="BW6" s="187" t="str">
        <f>Sprache!$A$38</f>
        <v>F</v>
      </c>
      <c r="BX6" s="187" t="str">
        <f>Sprache!$A$39</f>
        <v>P</v>
      </c>
      <c r="BY6" s="187" t="str">
        <f>Sprache!$A$448</f>
        <v>W</v>
      </c>
      <c r="BZ6" s="521"/>
      <c r="CA6" s="530"/>
      <c r="CB6" s="440"/>
      <c r="CC6" s="440"/>
      <c r="CD6" s="348"/>
      <c r="CE6" s="358" t="str">
        <f>Sprache!A661</f>
        <v>Begründung</v>
      </c>
      <c r="CF6" s="185" t="str">
        <f>Sprache!$A$40</f>
        <v>Risiko</v>
      </c>
      <c r="CG6" s="221"/>
      <c r="CH6" s="444"/>
      <c r="CI6" s="455"/>
      <c r="CJ6" s="264" t="str">
        <f>Sprache!A624</f>
        <v>Typ</v>
      </c>
      <c r="CK6" s="186" t="str">
        <f>Sprache!A625</f>
        <v>Nummer</v>
      </c>
      <c r="CL6" s="186" t="str">
        <f>Sprache!A626</f>
        <v>Titel</v>
      </c>
      <c r="CM6" s="186" t="str">
        <f>Sprache!A627</f>
        <v>Abschnitt</v>
      </c>
      <c r="CN6" s="186" t="str">
        <f>Sprache!A628</f>
        <v>Seite</v>
      </c>
      <c r="CO6" s="186" t="str">
        <f>Sprache!A629</f>
        <v>Inhalt</v>
      </c>
      <c r="CP6" s="344"/>
      <c r="CQ6" s="485"/>
      <c r="CR6" s="477"/>
      <c r="CS6" s="443"/>
      <c r="CT6" s="443"/>
      <c r="CU6" s="443"/>
      <c r="CV6" s="510"/>
      <c r="CW6" s="486"/>
      <c r="CX6" s="486"/>
      <c r="CY6" s="510"/>
      <c r="CZ6" s="297"/>
      <c r="DA6" s="451"/>
      <c r="DB6" s="508"/>
      <c r="DC6" s="446"/>
      <c r="DD6" s="508"/>
      <c r="DE6" s="491"/>
      <c r="DF6" s="266" t="str">
        <f>Sprache!A679</f>
        <v>Abbildung</v>
      </c>
      <c r="DG6" s="319"/>
      <c r="DH6" s="233"/>
      <c r="DI6" s="472"/>
      <c r="DJ6" s="477"/>
      <c r="DK6" s="452"/>
      <c r="DL6" s="187" t="str">
        <f>Sprache!$A$37</f>
        <v>S</v>
      </c>
      <c r="DM6" s="187" t="str">
        <f>Sprache!$A$38</f>
        <v>F</v>
      </c>
      <c r="DN6" s="187" t="str">
        <f>Sprache!$A$39</f>
        <v>P</v>
      </c>
      <c r="DO6" s="187" t="str">
        <f>Sprache!$A$448</f>
        <v>W</v>
      </c>
      <c r="DP6" s="478"/>
      <c r="DQ6" s="453"/>
      <c r="DR6" s="187" t="str">
        <f>Sprache!$A$37</f>
        <v>S</v>
      </c>
      <c r="DS6" s="187" t="str">
        <f>Sprache!$A$38</f>
        <v>F</v>
      </c>
      <c r="DT6" s="187" t="str">
        <f>Sprache!$A$39</f>
        <v>P</v>
      </c>
      <c r="DU6" s="187" t="str">
        <f>Sprache!$A$448</f>
        <v>W</v>
      </c>
      <c r="DV6" s="480"/>
      <c r="DW6" s="439"/>
      <c r="DX6" s="440"/>
      <c r="DY6" s="440"/>
      <c r="DZ6" s="355"/>
      <c r="EA6" s="358" t="str">
        <f>Sprache!A661</f>
        <v>Begründung</v>
      </c>
      <c r="EB6" s="185" t="str">
        <f>Sprache!$A$40</f>
        <v>Risiko</v>
      </c>
      <c r="EC6" s="325"/>
      <c r="ED6" s="509"/>
      <c r="EE6" s="442"/>
      <c r="EF6" s="443"/>
      <c r="EG6" s="447"/>
      <c r="EH6" s="267"/>
      <c r="EI6" s="558"/>
      <c r="EJ6" s="457"/>
      <c r="EK6" s="457"/>
      <c r="EL6" s="458"/>
      <c r="EM6" s="449"/>
      <c r="EN6" s="467"/>
    </row>
    <row r="7" spans="1:144" s="29" customFormat="1" ht="15.75" customHeight="1" x14ac:dyDescent="0.25">
      <c r="A7" s="54" t="s">
        <v>1154</v>
      </c>
      <c r="B7" s="31" t="s">
        <v>0</v>
      </c>
      <c r="C7" s="53" t="s">
        <v>1</v>
      </c>
      <c r="D7" s="53" t="s">
        <v>1596</v>
      </c>
      <c r="E7" s="31" t="s">
        <v>1603</v>
      </c>
      <c r="F7" s="31" t="s">
        <v>1601</v>
      </c>
      <c r="G7" s="195" t="s">
        <v>1902</v>
      </c>
      <c r="H7" s="31" t="s">
        <v>526</v>
      </c>
      <c r="I7" s="31" t="s">
        <v>527</v>
      </c>
      <c r="J7" s="273" t="s">
        <v>1333</v>
      </c>
      <c r="K7" s="31" t="s">
        <v>1837</v>
      </c>
      <c r="L7" s="55" t="s">
        <v>535</v>
      </c>
      <c r="M7" s="243" t="s">
        <v>1900</v>
      </c>
      <c r="N7" s="275" t="s">
        <v>2677</v>
      </c>
      <c r="O7" s="181" t="s">
        <v>1899</v>
      </c>
      <c r="P7" s="31" t="s">
        <v>1898</v>
      </c>
      <c r="Q7" s="31" t="s">
        <v>1897</v>
      </c>
      <c r="R7" s="31" t="s">
        <v>1896</v>
      </c>
      <c r="S7" s="31" t="s">
        <v>2724</v>
      </c>
      <c r="T7" s="31" t="s">
        <v>2267</v>
      </c>
      <c r="U7" s="262" t="s">
        <v>2678</v>
      </c>
      <c r="V7" s="279" t="s">
        <v>2681</v>
      </c>
      <c r="W7" s="31" t="s">
        <v>1913</v>
      </c>
      <c r="X7" s="31" t="s">
        <v>1869</v>
      </c>
      <c r="Y7" s="279" t="s">
        <v>2682</v>
      </c>
      <c r="Z7" s="246" t="s">
        <v>2535</v>
      </c>
      <c r="AA7" s="209" t="s">
        <v>2539</v>
      </c>
      <c r="AB7" s="210" t="s">
        <v>2602</v>
      </c>
      <c r="AC7" s="181" t="s">
        <v>2509</v>
      </c>
      <c r="AD7" s="31" t="s">
        <v>187</v>
      </c>
      <c r="AE7" s="31" t="s">
        <v>522</v>
      </c>
      <c r="AF7" s="199" t="s">
        <v>2545</v>
      </c>
      <c r="AG7" s="201" t="s">
        <v>1903</v>
      </c>
      <c r="AH7" s="287" t="s">
        <v>2683</v>
      </c>
      <c r="AI7" s="181" t="s">
        <v>533</v>
      </c>
      <c r="AJ7" s="181" t="s">
        <v>528</v>
      </c>
      <c r="AK7" s="181" t="s">
        <v>536</v>
      </c>
      <c r="AL7" s="181" t="s">
        <v>537</v>
      </c>
      <c r="AM7" s="181" t="s">
        <v>2726</v>
      </c>
      <c r="AN7" s="181" t="s">
        <v>534</v>
      </c>
      <c r="AO7" s="287" t="s">
        <v>2684</v>
      </c>
      <c r="AP7" s="210" t="s">
        <v>2685</v>
      </c>
      <c r="AQ7" s="177" t="s">
        <v>324</v>
      </c>
      <c r="AR7" s="177" t="s">
        <v>325</v>
      </c>
      <c r="AS7" s="177" t="s">
        <v>2</v>
      </c>
      <c r="AT7" s="177" t="s">
        <v>2625</v>
      </c>
      <c r="AU7" s="293" t="s">
        <v>2686</v>
      </c>
      <c r="AV7" s="203" t="s">
        <v>2552</v>
      </c>
      <c r="AW7" s="205" t="s">
        <v>2548</v>
      </c>
      <c r="AX7" s="177" t="s">
        <v>1901</v>
      </c>
      <c r="AY7" s="177" t="s">
        <v>882</v>
      </c>
      <c r="AZ7" s="29" t="s">
        <v>320</v>
      </c>
      <c r="BA7" s="29" t="s">
        <v>2650</v>
      </c>
      <c r="BB7" s="29" t="s">
        <v>1604</v>
      </c>
      <c r="BC7" s="29" t="s">
        <v>1605</v>
      </c>
      <c r="BD7" s="29" t="s">
        <v>321</v>
      </c>
      <c r="BE7" s="29" t="s">
        <v>2654</v>
      </c>
      <c r="BF7" s="29" t="s">
        <v>1606</v>
      </c>
      <c r="BG7" s="29" t="s">
        <v>322</v>
      </c>
      <c r="BH7" s="29" t="s">
        <v>2657</v>
      </c>
      <c r="BI7" s="29" t="s">
        <v>2656</v>
      </c>
      <c r="BJ7" s="177" t="s">
        <v>1607</v>
      </c>
      <c r="BK7" s="205" t="s">
        <v>2559</v>
      </c>
      <c r="BL7" s="213" t="s">
        <v>2598</v>
      </c>
      <c r="BM7" s="217" t="s">
        <v>2555</v>
      </c>
      <c r="BN7" s="177" t="s">
        <v>1834</v>
      </c>
      <c r="BO7" s="224" t="s">
        <v>2604</v>
      </c>
      <c r="BP7" s="29" t="s">
        <v>127</v>
      </c>
      <c r="BQ7" s="29" t="s">
        <v>128</v>
      </c>
      <c r="BR7" s="29" t="s">
        <v>129</v>
      </c>
      <c r="BS7" s="29" t="s">
        <v>1309</v>
      </c>
      <c r="BT7" s="225" t="s">
        <v>2606</v>
      </c>
      <c r="BU7" s="228" t="s">
        <v>2605</v>
      </c>
      <c r="BV7" s="29" t="s">
        <v>1842</v>
      </c>
      <c r="BW7" s="29" t="s">
        <v>1843</v>
      </c>
      <c r="BX7" s="29" t="s">
        <v>1844</v>
      </c>
      <c r="BY7" s="29" t="s">
        <v>1845</v>
      </c>
      <c r="BZ7" s="228" t="s">
        <v>2607</v>
      </c>
      <c r="CA7" s="349" t="s">
        <v>2708</v>
      </c>
      <c r="CB7" s="352" t="s">
        <v>2707</v>
      </c>
      <c r="CC7" s="352" t="s">
        <v>2706</v>
      </c>
      <c r="CD7" s="349" t="s">
        <v>2705</v>
      </c>
      <c r="CE7" s="352" t="s">
        <v>2716</v>
      </c>
      <c r="CF7" s="177" t="s">
        <v>130</v>
      </c>
      <c r="CG7" s="222" t="s">
        <v>2566</v>
      </c>
      <c r="CH7" s="232" t="s">
        <v>2562</v>
      </c>
      <c r="CI7" s="346" t="s">
        <v>2697</v>
      </c>
      <c r="CJ7" s="312" t="s">
        <v>2696</v>
      </c>
      <c r="CK7" s="312" t="s">
        <v>2695</v>
      </c>
      <c r="CL7" s="312" t="s">
        <v>2694</v>
      </c>
      <c r="CM7" s="312" t="s">
        <v>2693</v>
      </c>
      <c r="CN7" s="312" t="s">
        <v>2727</v>
      </c>
      <c r="CO7" s="312" t="s">
        <v>2692</v>
      </c>
      <c r="CP7" s="346" t="s">
        <v>2691</v>
      </c>
      <c r="CQ7" s="299" t="s">
        <v>2687</v>
      </c>
      <c r="CR7" s="29" t="s">
        <v>182</v>
      </c>
      <c r="CS7" s="29" t="s">
        <v>2663</v>
      </c>
      <c r="CT7" s="29" t="s">
        <v>2666</v>
      </c>
      <c r="CU7" s="29" t="s">
        <v>2664</v>
      </c>
      <c r="CV7" s="29" t="s">
        <v>524</v>
      </c>
      <c r="CW7" s="29" t="s">
        <v>2673</v>
      </c>
      <c r="CX7" s="29" t="s">
        <v>2670</v>
      </c>
      <c r="CY7" s="29" t="s">
        <v>183</v>
      </c>
      <c r="CZ7" s="300" t="s">
        <v>2688</v>
      </c>
      <c r="DA7" s="315" t="s">
        <v>2699</v>
      </c>
      <c r="DB7" s="29" t="s">
        <v>323</v>
      </c>
      <c r="DC7" s="29" t="s">
        <v>3650</v>
      </c>
      <c r="DD7" s="29" t="s">
        <v>1602</v>
      </c>
      <c r="DE7" s="177" t="s">
        <v>326</v>
      </c>
      <c r="DF7" s="177" t="s">
        <v>2637</v>
      </c>
      <c r="DG7" s="314" t="s">
        <v>2700</v>
      </c>
      <c r="DH7" s="235" t="s">
        <v>2574</v>
      </c>
      <c r="DI7" s="327" t="s">
        <v>2608</v>
      </c>
      <c r="DJ7" s="177" t="s">
        <v>2609</v>
      </c>
      <c r="DK7" s="330" t="s">
        <v>2610</v>
      </c>
      <c r="DL7" s="29" t="s">
        <v>2611</v>
      </c>
      <c r="DM7" s="29" t="s">
        <v>2612</v>
      </c>
      <c r="DN7" s="29" t="s">
        <v>2613</v>
      </c>
      <c r="DO7" s="29" t="s">
        <v>2614</v>
      </c>
      <c r="DP7" s="332" t="s">
        <v>2615</v>
      </c>
      <c r="DQ7" s="336" t="s">
        <v>2616</v>
      </c>
      <c r="DR7" s="29" t="s">
        <v>2617</v>
      </c>
      <c r="DS7" s="29" t="s">
        <v>2618</v>
      </c>
      <c r="DT7" s="29" t="s">
        <v>2619</v>
      </c>
      <c r="DU7" s="29" t="s">
        <v>2620</v>
      </c>
      <c r="DV7" s="336" t="s">
        <v>2621</v>
      </c>
      <c r="DW7" s="356" t="s">
        <v>2715</v>
      </c>
      <c r="DX7" s="352" t="s">
        <v>2714</v>
      </c>
      <c r="DY7" s="352" t="s">
        <v>2713</v>
      </c>
      <c r="DZ7" s="356" t="s">
        <v>2712</v>
      </c>
      <c r="EA7" s="352" t="s">
        <v>2718</v>
      </c>
      <c r="EB7" s="177" t="s">
        <v>2622</v>
      </c>
      <c r="EC7" s="326" t="s">
        <v>2623</v>
      </c>
      <c r="ED7" s="238" t="s">
        <v>2578</v>
      </c>
      <c r="EE7" s="177" t="s">
        <v>184</v>
      </c>
      <c r="EF7" s="177" t="s">
        <v>2570</v>
      </c>
      <c r="EG7" s="177" t="s">
        <v>540</v>
      </c>
      <c r="EH7" s="240" t="s">
        <v>2626</v>
      </c>
      <c r="EI7" s="338" t="s">
        <v>2702</v>
      </c>
      <c r="EJ7" s="56" t="s">
        <v>2627</v>
      </c>
      <c r="EK7" s="56" t="s">
        <v>2628</v>
      </c>
      <c r="EL7" s="42" t="s">
        <v>1338</v>
      </c>
      <c r="EM7" s="42" t="s">
        <v>2703</v>
      </c>
      <c r="EN7" s="341" t="s">
        <v>2630</v>
      </c>
    </row>
    <row r="8" spans="1:144" x14ac:dyDescent="0.25">
      <c r="A8" s="33">
        <v>6</v>
      </c>
      <c r="B8" s="93" t="s">
        <v>17</v>
      </c>
      <c r="C8" s="87" t="str">
        <f>Sprache!$A$83</f>
        <v>Allgemeines</v>
      </c>
      <c r="D8" s="57" t="s">
        <v>1597</v>
      </c>
      <c r="E8" s="7" t="s">
        <v>530</v>
      </c>
      <c r="F8" s="2" t="s">
        <v>530</v>
      </c>
      <c r="G8" s="93" t="s">
        <v>17</v>
      </c>
      <c r="H8" s="2"/>
      <c r="I8" s="2"/>
      <c r="J8" s="274" t="s">
        <v>530</v>
      </c>
      <c r="K8" s="89"/>
      <c r="L8" s="271"/>
      <c r="M8" s="247"/>
      <c r="N8" s="259"/>
      <c r="O8" s="196"/>
      <c r="P8" s="25"/>
      <c r="Q8" s="25"/>
      <c r="R8" s="25"/>
      <c r="S8" s="25"/>
      <c r="T8" s="25"/>
      <c r="U8" s="263"/>
      <c r="V8" s="281"/>
      <c r="W8" s="25"/>
      <c r="X8" s="25"/>
      <c r="Y8" s="281"/>
      <c r="Z8" s="248"/>
      <c r="AA8" s="208"/>
      <c r="AB8" s="211"/>
      <c r="AC8" s="196"/>
      <c r="AD8" s="25"/>
      <c r="AE8" s="25"/>
      <c r="AF8" s="200"/>
      <c r="AG8" s="202"/>
      <c r="AH8" s="288"/>
      <c r="AI8" s="198"/>
      <c r="AJ8" s="178"/>
      <c r="AK8" s="182"/>
      <c r="AL8" s="178"/>
      <c r="AM8" s="178"/>
      <c r="AN8" s="178"/>
      <c r="AO8" s="206"/>
      <c r="AP8" s="294"/>
      <c r="AQ8" s="178"/>
      <c r="AR8" s="178"/>
      <c r="AS8" s="178"/>
      <c r="AT8" s="178"/>
      <c r="AU8" s="294"/>
      <c r="AV8" s="204"/>
      <c r="AW8" s="206"/>
      <c r="AX8" s="178"/>
      <c r="AY8" s="182"/>
      <c r="AZ8" s="28"/>
      <c r="BA8" s="28"/>
      <c r="BB8" s="28"/>
      <c r="BC8" s="28"/>
      <c r="BD8" s="28"/>
      <c r="BE8" s="28"/>
      <c r="BF8" s="28"/>
      <c r="BG8" s="28"/>
      <c r="BH8" s="28"/>
      <c r="BI8" s="28"/>
      <c r="BJ8" s="182"/>
      <c r="BK8" s="207"/>
      <c r="BL8" s="214"/>
      <c r="BM8" s="218"/>
      <c r="BN8" s="182"/>
      <c r="BO8" s="226"/>
      <c r="BP8" s="28"/>
      <c r="BQ8" s="28"/>
      <c r="BR8" s="28"/>
      <c r="BS8" s="28"/>
      <c r="BT8" s="227"/>
      <c r="BU8" s="229"/>
      <c r="BV8" s="28"/>
      <c r="BW8" s="28"/>
      <c r="BX8" s="28"/>
      <c r="BY8" s="28"/>
      <c r="BZ8" s="229"/>
      <c r="CA8" s="350"/>
      <c r="CB8" s="353"/>
      <c r="CC8" s="353"/>
      <c r="CD8" s="350"/>
      <c r="CE8" s="353"/>
      <c r="CF8" s="182"/>
      <c r="CG8" s="223"/>
      <c r="CH8" s="236"/>
      <c r="CI8" s="345"/>
      <c r="CJ8" s="313"/>
      <c r="CK8" s="313"/>
      <c r="CL8" s="313"/>
      <c r="CM8" s="313"/>
      <c r="CN8" s="313"/>
      <c r="CO8" s="313"/>
      <c r="CP8" s="345"/>
      <c r="CQ8" s="302"/>
      <c r="CR8" s="2"/>
      <c r="CS8" s="2"/>
      <c r="CT8" s="2"/>
      <c r="CU8" s="2"/>
      <c r="CV8" s="2"/>
      <c r="CW8" s="2"/>
      <c r="CX8" s="2"/>
      <c r="CY8" s="2"/>
      <c r="CZ8" s="301"/>
      <c r="DA8" s="316"/>
      <c r="DB8" s="2"/>
      <c r="DC8" s="2"/>
      <c r="DD8" s="2"/>
      <c r="DE8" s="178"/>
      <c r="DF8" s="178"/>
      <c r="DG8" s="321"/>
      <c r="DH8" s="237"/>
      <c r="DI8" s="328"/>
      <c r="DJ8" s="182"/>
      <c r="DK8" s="333"/>
      <c r="DL8" s="28"/>
      <c r="DM8" s="28"/>
      <c r="DN8" s="28"/>
      <c r="DO8" s="28"/>
      <c r="DP8" s="334"/>
      <c r="DQ8" s="335"/>
      <c r="DR8" s="28"/>
      <c r="DS8" s="28"/>
      <c r="DT8" s="28"/>
      <c r="DU8" s="28"/>
      <c r="DV8" s="335"/>
      <c r="DW8" s="357"/>
      <c r="DX8" s="353"/>
      <c r="DY8" s="353"/>
      <c r="DZ8" s="357"/>
      <c r="EA8" s="353"/>
      <c r="EB8" s="182"/>
      <c r="EC8" s="329"/>
      <c r="ED8" s="241"/>
      <c r="EE8" s="178"/>
      <c r="EF8" s="178"/>
      <c r="EG8" s="178" t="s">
        <v>1612</v>
      </c>
      <c r="EH8" s="242"/>
      <c r="EI8" s="339"/>
      <c r="EJ8" s="26"/>
      <c r="EK8" s="26"/>
      <c r="EL8" s="2"/>
      <c r="EM8" s="2"/>
      <c r="EN8" s="340"/>
    </row>
    <row r="9" spans="1:144" ht="26.4" x14ac:dyDescent="0.25">
      <c r="A9" s="35">
        <v>1</v>
      </c>
      <c r="B9" s="94" t="s">
        <v>1169</v>
      </c>
      <c r="C9" s="116" t="str">
        <f>Sprache!$A$84</f>
        <v>Grundsätze für die Integration der Sicherheit</v>
      </c>
      <c r="D9" s="57" t="s">
        <v>1597</v>
      </c>
      <c r="E9" s="7" t="s">
        <v>530</v>
      </c>
      <c r="F9" s="2" t="s">
        <v>1579</v>
      </c>
      <c r="G9" s="94" t="s">
        <v>1169</v>
      </c>
      <c r="H9" s="2"/>
      <c r="I9" s="2"/>
      <c r="J9" s="274" t="s">
        <v>530</v>
      </c>
      <c r="K9" s="89"/>
      <c r="L9" s="271"/>
      <c r="M9" s="247"/>
      <c r="N9" s="259"/>
      <c r="O9" s="196"/>
      <c r="P9" s="25"/>
      <c r="Q9" s="25"/>
      <c r="R9" s="25"/>
      <c r="S9" s="25"/>
      <c r="T9" s="25"/>
      <c r="U9" s="263"/>
      <c r="V9" s="281"/>
      <c r="W9" s="25"/>
      <c r="X9" s="25"/>
      <c r="Y9" s="281"/>
      <c r="Z9" s="248"/>
      <c r="AA9" s="208"/>
      <c r="AB9" s="211"/>
      <c r="AC9" s="196"/>
      <c r="AD9" s="25"/>
      <c r="AE9" s="25"/>
      <c r="AF9" s="200"/>
      <c r="AG9" s="202"/>
      <c r="AH9" s="288"/>
      <c r="AI9" s="198"/>
      <c r="AJ9" s="178"/>
      <c r="AK9" s="182"/>
      <c r="AL9" s="178"/>
      <c r="AM9" s="178"/>
      <c r="AN9" s="178"/>
      <c r="AO9" s="206"/>
      <c r="AP9" s="294"/>
      <c r="AQ9" s="178"/>
      <c r="AR9" s="178"/>
      <c r="AS9" s="178"/>
      <c r="AT9" s="178"/>
      <c r="AU9" s="294"/>
      <c r="AV9" s="204"/>
      <c r="AW9" s="206"/>
      <c r="AX9" s="178"/>
      <c r="AY9" s="182"/>
      <c r="AZ9" s="28"/>
      <c r="BA9" s="28"/>
      <c r="BB9" s="28"/>
      <c r="BC9" s="28"/>
      <c r="BD9" s="28"/>
      <c r="BE9" s="28"/>
      <c r="BF9" s="28"/>
      <c r="BG9" s="28"/>
      <c r="BH9" s="28"/>
      <c r="BI9" s="28"/>
      <c r="BJ9" s="182"/>
      <c r="BK9" s="207"/>
      <c r="BL9" s="214"/>
      <c r="BM9" s="218"/>
      <c r="BN9" s="182"/>
      <c r="BO9" s="226"/>
      <c r="BP9" s="28"/>
      <c r="BQ9" s="28"/>
      <c r="BR9" s="28"/>
      <c r="BS9" s="28"/>
      <c r="BT9" s="227"/>
      <c r="BU9" s="229"/>
      <c r="BV9" s="28"/>
      <c r="BW9" s="28"/>
      <c r="BX9" s="28"/>
      <c r="BY9" s="28"/>
      <c r="BZ9" s="229"/>
      <c r="CA9" s="350"/>
      <c r="CB9" s="353"/>
      <c r="CC9" s="353"/>
      <c r="CD9" s="350"/>
      <c r="CE9" s="353"/>
      <c r="CF9" s="182"/>
      <c r="CG9" s="223"/>
      <c r="CH9" s="236"/>
      <c r="CI9" s="345"/>
      <c r="CJ9" s="313"/>
      <c r="CK9" s="313"/>
      <c r="CL9" s="313"/>
      <c r="CM9" s="313"/>
      <c r="CN9" s="313"/>
      <c r="CO9" s="313"/>
      <c r="CP9" s="345"/>
      <c r="CQ9" s="302"/>
      <c r="CR9" s="2"/>
      <c r="CS9" s="2"/>
      <c r="CT9" s="2"/>
      <c r="CU9" s="2"/>
      <c r="CV9" s="2"/>
      <c r="CW9" s="2"/>
      <c r="CX9" s="2"/>
      <c r="CY9" s="2"/>
      <c r="CZ9" s="301"/>
      <c r="DA9" s="316"/>
      <c r="DB9" s="2"/>
      <c r="DC9" s="2"/>
      <c r="DD9" s="2"/>
      <c r="DE9" s="178"/>
      <c r="DF9" s="178"/>
      <c r="DG9" s="321"/>
      <c r="DH9" s="237"/>
      <c r="DI9" s="328"/>
      <c r="DJ9" s="182"/>
      <c r="DK9" s="333"/>
      <c r="DL9" s="28"/>
      <c r="DM9" s="28"/>
      <c r="DN9" s="28"/>
      <c r="DO9" s="28"/>
      <c r="DP9" s="334"/>
      <c r="DQ9" s="335"/>
      <c r="DR9" s="28"/>
      <c r="DS9" s="28"/>
      <c r="DT9" s="28"/>
      <c r="DU9" s="28"/>
      <c r="DV9" s="335"/>
      <c r="DW9" s="357"/>
      <c r="DX9" s="353"/>
      <c r="DY9" s="353"/>
      <c r="DZ9" s="357"/>
      <c r="EA9" s="353"/>
      <c r="EB9" s="182"/>
      <c r="EC9" s="329"/>
      <c r="ED9" s="241"/>
      <c r="EE9" s="178"/>
      <c r="EF9" s="178"/>
      <c r="EG9" s="178" t="s">
        <v>1612</v>
      </c>
      <c r="EH9" s="242"/>
      <c r="EI9" s="339"/>
      <c r="EJ9" s="26"/>
      <c r="EK9" s="26"/>
      <c r="EL9" s="2"/>
      <c r="EM9" s="2"/>
      <c r="EN9" s="340"/>
    </row>
    <row r="10" spans="1:144" x14ac:dyDescent="0.25">
      <c r="A10" s="35">
        <v>2</v>
      </c>
      <c r="B10" s="95" t="s">
        <v>4</v>
      </c>
      <c r="C10" s="116" t="str">
        <f>Sprache!$A$85</f>
        <v>Materialien und Produkte</v>
      </c>
      <c r="D10" s="57" t="s">
        <v>1597</v>
      </c>
      <c r="E10" s="7" t="s">
        <v>530</v>
      </c>
      <c r="F10" s="2" t="s">
        <v>1579</v>
      </c>
      <c r="G10" s="95" t="s">
        <v>4</v>
      </c>
      <c r="H10" s="2"/>
      <c r="I10" s="2"/>
      <c r="J10" s="274" t="s">
        <v>530</v>
      </c>
      <c r="K10" s="89"/>
      <c r="L10" s="271"/>
      <c r="M10" s="247"/>
      <c r="N10" s="259"/>
      <c r="O10" s="196"/>
      <c r="P10" s="25"/>
      <c r="Q10" s="25"/>
      <c r="R10" s="25"/>
      <c r="S10" s="25"/>
      <c r="T10" s="25"/>
      <c r="U10" s="263"/>
      <c r="V10" s="281"/>
      <c r="W10" s="25"/>
      <c r="X10" s="25"/>
      <c r="Y10" s="281"/>
      <c r="Z10" s="248"/>
      <c r="AA10" s="208"/>
      <c r="AB10" s="211"/>
      <c r="AC10" s="196"/>
      <c r="AD10" s="25"/>
      <c r="AE10" s="25"/>
      <c r="AF10" s="200"/>
      <c r="AG10" s="202"/>
      <c r="AH10" s="288"/>
      <c r="AI10" s="198"/>
      <c r="AJ10" s="178"/>
      <c r="AK10" s="182"/>
      <c r="AL10" s="178"/>
      <c r="AM10" s="178"/>
      <c r="AN10" s="178"/>
      <c r="AO10" s="206"/>
      <c r="AP10" s="294"/>
      <c r="AQ10" s="178"/>
      <c r="AR10" s="178"/>
      <c r="AS10" s="178"/>
      <c r="AT10" s="178"/>
      <c r="AU10" s="294"/>
      <c r="AV10" s="204"/>
      <c r="AW10" s="206"/>
      <c r="AX10" s="178"/>
      <c r="AY10" s="182"/>
      <c r="AZ10" s="28"/>
      <c r="BA10" s="28"/>
      <c r="BB10" s="28"/>
      <c r="BC10" s="28"/>
      <c r="BD10" s="28"/>
      <c r="BE10" s="28"/>
      <c r="BF10" s="28"/>
      <c r="BG10" s="28"/>
      <c r="BH10" s="28"/>
      <c r="BI10" s="28"/>
      <c r="BJ10" s="182"/>
      <c r="BK10" s="207"/>
      <c r="BL10" s="214"/>
      <c r="BM10" s="218"/>
      <c r="BN10" s="182"/>
      <c r="BO10" s="226"/>
      <c r="BP10" s="28"/>
      <c r="BQ10" s="28"/>
      <c r="BR10" s="28"/>
      <c r="BS10" s="28"/>
      <c r="BT10" s="227"/>
      <c r="BU10" s="229"/>
      <c r="BV10" s="28"/>
      <c r="BW10" s="28"/>
      <c r="BX10" s="28"/>
      <c r="BY10" s="28"/>
      <c r="BZ10" s="229"/>
      <c r="CA10" s="350"/>
      <c r="CB10" s="353"/>
      <c r="CC10" s="353"/>
      <c r="CD10" s="350"/>
      <c r="CE10" s="353"/>
      <c r="CF10" s="182"/>
      <c r="CG10" s="223"/>
      <c r="CH10" s="236"/>
      <c r="CI10" s="345"/>
      <c r="CJ10" s="313"/>
      <c r="CK10" s="313"/>
      <c r="CL10" s="313"/>
      <c r="CM10" s="313"/>
      <c r="CN10" s="313"/>
      <c r="CO10" s="313"/>
      <c r="CP10" s="345"/>
      <c r="CQ10" s="302"/>
      <c r="CR10" s="2"/>
      <c r="CS10" s="2"/>
      <c r="CT10" s="2"/>
      <c r="CU10" s="2"/>
      <c r="CV10" s="2"/>
      <c r="CW10" s="2"/>
      <c r="CX10" s="2"/>
      <c r="CY10" s="2"/>
      <c r="CZ10" s="301"/>
      <c r="DA10" s="316"/>
      <c r="DB10" s="2"/>
      <c r="DC10" s="2"/>
      <c r="DD10" s="2"/>
      <c r="DE10" s="178"/>
      <c r="DF10" s="178"/>
      <c r="DG10" s="321"/>
      <c r="DH10" s="237"/>
      <c r="DI10" s="328"/>
      <c r="DJ10" s="182"/>
      <c r="DK10" s="333"/>
      <c r="DL10" s="28"/>
      <c r="DM10" s="28"/>
      <c r="DN10" s="28"/>
      <c r="DO10" s="28"/>
      <c r="DP10" s="334"/>
      <c r="DQ10" s="335"/>
      <c r="DR10" s="28"/>
      <c r="DS10" s="28"/>
      <c r="DT10" s="28"/>
      <c r="DU10" s="28"/>
      <c r="DV10" s="335"/>
      <c r="DW10" s="357"/>
      <c r="DX10" s="353"/>
      <c r="DY10" s="353"/>
      <c r="DZ10" s="357"/>
      <c r="EA10" s="353"/>
      <c r="EB10" s="182"/>
      <c r="EC10" s="329"/>
      <c r="ED10" s="241"/>
      <c r="EE10" s="178"/>
      <c r="EF10" s="178"/>
      <c r="EG10" s="178" t="s">
        <v>1612</v>
      </c>
      <c r="EH10" s="242"/>
      <c r="EI10" s="339"/>
      <c r="EJ10" s="26"/>
      <c r="EK10" s="26"/>
      <c r="EL10" s="2"/>
      <c r="EM10" s="2"/>
      <c r="EN10" s="340"/>
    </row>
    <row r="11" spans="1:144" x14ac:dyDescent="0.25">
      <c r="A11" s="34">
        <v>7</v>
      </c>
      <c r="B11" s="95" t="s">
        <v>5</v>
      </c>
      <c r="C11" s="116" t="str">
        <f>Sprache!$A$86</f>
        <v>Beleuchtung</v>
      </c>
      <c r="D11" s="57" t="s">
        <v>1597</v>
      </c>
      <c r="E11" s="7" t="s">
        <v>530</v>
      </c>
      <c r="F11" s="2" t="s">
        <v>1579</v>
      </c>
      <c r="G11" s="95" t="s">
        <v>5</v>
      </c>
      <c r="H11" s="2"/>
      <c r="I11" s="2"/>
      <c r="J11" s="274" t="s">
        <v>530</v>
      </c>
      <c r="K11" s="89"/>
      <c r="L11" s="271"/>
      <c r="M11" s="247"/>
      <c r="N11" s="259"/>
      <c r="O11" s="196"/>
      <c r="P11" s="25"/>
      <c r="Q11" s="25"/>
      <c r="R11" s="25"/>
      <c r="S11" s="25"/>
      <c r="T11" s="25"/>
      <c r="U11" s="263"/>
      <c r="V11" s="281"/>
      <c r="W11" s="25"/>
      <c r="X11" s="25"/>
      <c r="Y11" s="281"/>
      <c r="Z11" s="248"/>
      <c r="AA11" s="208"/>
      <c r="AB11" s="211"/>
      <c r="AC11" s="196"/>
      <c r="AD11" s="25"/>
      <c r="AE11" s="25"/>
      <c r="AF11" s="200"/>
      <c r="AG11" s="202"/>
      <c r="AH11" s="288"/>
      <c r="AI11" s="198"/>
      <c r="AJ11" s="178" t="s">
        <v>331</v>
      </c>
      <c r="AK11" s="182"/>
      <c r="AL11" s="178"/>
      <c r="AM11" s="178"/>
      <c r="AN11" s="178"/>
      <c r="AO11" s="206"/>
      <c r="AP11" s="294"/>
      <c r="AQ11" s="178"/>
      <c r="AR11" s="178"/>
      <c r="AS11" s="178"/>
      <c r="AT11" s="178"/>
      <c r="AU11" s="294"/>
      <c r="AV11" s="204"/>
      <c r="AW11" s="206"/>
      <c r="AX11" s="178"/>
      <c r="AY11" s="182"/>
      <c r="AZ11" s="28"/>
      <c r="BA11" s="28"/>
      <c r="BB11" s="28"/>
      <c r="BC11" s="28"/>
      <c r="BD11" s="28"/>
      <c r="BE11" s="28"/>
      <c r="BF11" s="28"/>
      <c r="BG11" s="28"/>
      <c r="BH11" s="28"/>
      <c r="BI11" s="28"/>
      <c r="BJ11" s="182"/>
      <c r="BK11" s="207"/>
      <c r="BL11" s="214"/>
      <c r="BM11" s="218"/>
      <c r="BN11" s="182"/>
      <c r="BO11" s="226"/>
      <c r="BP11" s="28"/>
      <c r="BQ11" s="28"/>
      <c r="BR11" s="28"/>
      <c r="BS11" s="28"/>
      <c r="BT11" s="227"/>
      <c r="BU11" s="229"/>
      <c r="BV11" s="28"/>
      <c r="BW11" s="28"/>
      <c r="BX11" s="28"/>
      <c r="BY11" s="28"/>
      <c r="BZ11" s="229"/>
      <c r="CA11" s="350"/>
      <c r="CB11" s="353"/>
      <c r="CC11" s="353"/>
      <c r="CD11" s="350"/>
      <c r="CE11" s="353"/>
      <c r="CF11" s="182"/>
      <c r="CG11" s="223"/>
      <c r="CH11" s="236"/>
      <c r="CI11" s="345"/>
      <c r="CJ11" s="313"/>
      <c r="CK11" s="313"/>
      <c r="CL11" s="313"/>
      <c r="CM11" s="313"/>
      <c r="CN11" s="313"/>
      <c r="CO11" s="313"/>
      <c r="CP11" s="345"/>
      <c r="CQ11" s="302"/>
      <c r="CR11" s="2"/>
      <c r="CS11" s="2"/>
      <c r="CT11" s="2"/>
      <c r="CU11" s="2"/>
      <c r="CV11" s="2"/>
      <c r="CW11" s="2"/>
      <c r="CX11" s="2"/>
      <c r="CY11" s="2"/>
      <c r="CZ11" s="301"/>
      <c r="DA11" s="316"/>
      <c r="DB11" s="2"/>
      <c r="DC11" s="2"/>
      <c r="DD11" s="2"/>
      <c r="DE11" s="178"/>
      <c r="DF11" s="178"/>
      <c r="DG11" s="321"/>
      <c r="DH11" s="237"/>
      <c r="DI11" s="328"/>
      <c r="DJ11" s="182"/>
      <c r="DK11" s="333"/>
      <c r="DL11" s="28"/>
      <c r="DM11" s="28"/>
      <c r="DN11" s="28"/>
      <c r="DO11" s="28"/>
      <c r="DP11" s="334"/>
      <c r="DQ11" s="335"/>
      <c r="DR11" s="28"/>
      <c r="DS11" s="28"/>
      <c r="DT11" s="28"/>
      <c r="DU11" s="28"/>
      <c r="DV11" s="335"/>
      <c r="DW11" s="357"/>
      <c r="DX11" s="353"/>
      <c r="DY11" s="353"/>
      <c r="DZ11" s="357"/>
      <c r="EA11" s="353"/>
      <c r="EB11" s="182"/>
      <c r="EC11" s="329"/>
      <c r="ED11" s="241"/>
      <c r="EE11" s="178"/>
      <c r="EF11" s="178"/>
      <c r="EG11" s="178" t="s">
        <v>1612</v>
      </c>
      <c r="EH11" s="242"/>
      <c r="EI11" s="339"/>
      <c r="EJ11" s="26"/>
      <c r="EK11" s="26"/>
      <c r="EL11" s="2"/>
      <c r="EM11" s="2"/>
      <c r="EN11" s="340"/>
    </row>
    <row r="12" spans="1:144" ht="26.4" x14ac:dyDescent="0.25">
      <c r="A12" s="34">
        <v>8</v>
      </c>
      <c r="B12" s="95" t="s">
        <v>6</v>
      </c>
      <c r="C12" s="116" t="str">
        <f>Sprache!$A$87</f>
        <v>Konstruktion der Maschine im Hinblick auf die Handhabung</v>
      </c>
      <c r="D12" s="57" t="s">
        <v>1597</v>
      </c>
      <c r="E12" s="7" t="s">
        <v>530</v>
      </c>
      <c r="F12" s="2" t="s">
        <v>1579</v>
      </c>
      <c r="G12" s="95" t="s">
        <v>6</v>
      </c>
      <c r="H12" s="2"/>
      <c r="I12" s="2"/>
      <c r="J12" s="274" t="s">
        <v>530</v>
      </c>
      <c r="K12" s="89"/>
      <c r="L12" s="271"/>
      <c r="M12" s="247"/>
      <c r="N12" s="259"/>
      <c r="O12" s="196"/>
      <c r="P12" s="25"/>
      <c r="Q12" s="25"/>
      <c r="R12" s="25"/>
      <c r="S12" s="25"/>
      <c r="T12" s="25"/>
      <c r="U12" s="263"/>
      <c r="V12" s="281"/>
      <c r="W12" s="25"/>
      <c r="X12" s="25"/>
      <c r="Y12" s="281"/>
      <c r="Z12" s="248"/>
      <c r="AA12" s="208"/>
      <c r="AB12" s="211"/>
      <c r="AC12" s="196"/>
      <c r="AD12" s="25"/>
      <c r="AE12" s="25"/>
      <c r="AF12" s="200"/>
      <c r="AG12" s="202"/>
      <c r="AH12" s="288"/>
      <c r="AI12" s="198"/>
      <c r="AJ12" s="178"/>
      <c r="AK12" s="182"/>
      <c r="AL12" s="178"/>
      <c r="AM12" s="178"/>
      <c r="AN12" s="178"/>
      <c r="AO12" s="206"/>
      <c r="AP12" s="294"/>
      <c r="AQ12" s="178"/>
      <c r="AR12" s="178"/>
      <c r="AS12" s="178"/>
      <c r="AT12" s="178"/>
      <c r="AU12" s="294"/>
      <c r="AV12" s="204"/>
      <c r="AW12" s="206"/>
      <c r="AX12" s="178"/>
      <c r="AY12" s="182"/>
      <c r="AZ12" s="28"/>
      <c r="BA12" s="28"/>
      <c r="BB12" s="28"/>
      <c r="BC12" s="28"/>
      <c r="BD12" s="28"/>
      <c r="BE12" s="28"/>
      <c r="BF12" s="28"/>
      <c r="BG12" s="28"/>
      <c r="BH12" s="28"/>
      <c r="BI12" s="28"/>
      <c r="BJ12" s="182"/>
      <c r="BK12" s="207"/>
      <c r="BL12" s="214"/>
      <c r="BM12" s="218"/>
      <c r="BN12" s="182"/>
      <c r="BO12" s="226"/>
      <c r="BP12" s="28"/>
      <c r="BQ12" s="28"/>
      <c r="BR12" s="28"/>
      <c r="BS12" s="28"/>
      <c r="BT12" s="227"/>
      <c r="BU12" s="229"/>
      <c r="BV12" s="28"/>
      <c r="BW12" s="28"/>
      <c r="BX12" s="28"/>
      <c r="BY12" s="28"/>
      <c r="BZ12" s="229"/>
      <c r="CA12" s="350"/>
      <c r="CB12" s="353"/>
      <c r="CC12" s="353"/>
      <c r="CD12" s="350"/>
      <c r="CE12" s="353"/>
      <c r="CF12" s="182"/>
      <c r="CG12" s="223"/>
      <c r="CH12" s="236"/>
      <c r="CI12" s="345"/>
      <c r="CJ12" s="313"/>
      <c r="CK12" s="313"/>
      <c r="CL12" s="313"/>
      <c r="CM12" s="313"/>
      <c r="CN12" s="313"/>
      <c r="CO12" s="313"/>
      <c r="CP12" s="345"/>
      <c r="CQ12" s="302"/>
      <c r="CR12" s="2"/>
      <c r="CS12" s="2"/>
      <c r="CT12" s="2"/>
      <c r="CU12" s="2"/>
      <c r="CV12" s="2"/>
      <c r="CW12" s="2"/>
      <c r="CX12" s="2"/>
      <c r="CY12" s="2"/>
      <c r="CZ12" s="301"/>
      <c r="DA12" s="316"/>
      <c r="DB12" s="2"/>
      <c r="DC12" s="2"/>
      <c r="DD12" s="2"/>
      <c r="DE12" s="178"/>
      <c r="DF12" s="178"/>
      <c r="DG12" s="321"/>
      <c r="DH12" s="237"/>
      <c r="DI12" s="328"/>
      <c r="DJ12" s="182"/>
      <c r="DK12" s="333"/>
      <c r="DL12" s="28"/>
      <c r="DM12" s="28"/>
      <c r="DN12" s="28"/>
      <c r="DO12" s="28"/>
      <c r="DP12" s="334"/>
      <c r="DQ12" s="335"/>
      <c r="DR12" s="28"/>
      <c r="DS12" s="28"/>
      <c r="DT12" s="28"/>
      <c r="DU12" s="28"/>
      <c r="DV12" s="335"/>
      <c r="DW12" s="357"/>
      <c r="DX12" s="353"/>
      <c r="DY12" s="353"/>
      <c r="DZ12" s="357"/>
      <c r="EA12" s="353"/>
      <c r="EB12" s="182"/>
      <c r="EC12" s="329"/>
      <c r="ED12" s="241"/>
      <c r="EE12" s="178"/>
      <c r="EF12" s="178"/>
      <c r="EG12" s="178" t="s">
        <v>1612</v>
      </c>
      <c r="EH12" s="242"/>
      <c r="EI12" s="339"/>
      <c r="EJ12" s="26"/>
      <c r="EK12" s="26"/>
      <c r="EL12" s="2"/>
      <c r="EM12" s="2"/>
      <c r="EN12" s="340"/>
    </row>
    <row r="13" spans="1:144" x14ac:dyDescent="0.25">
      <c r="A13" s="35">
        <v>9</v>
      </c>
      <c r="B13" s="95" t="s">
        <v>7</v>
      </c>
      <c r="C13" s="116" t="str">
        <f>Sprache!$A$88</f>
        <v>Ergonomie</v>
      </c>
      <c r="D13" s="57" t="s">
        <v>1597</v>
      </c>
      <c r="E13" s="7" t="s">
        <v>530</v>
      </c>
      <c r="F13" s="2" t="s">
        <v>1579</v>
      </c>
      <c r="G13" s="95" t="s">
        <v>7</v>
      </c>
      <c r="H13" s="2"/>
      <c r="I13" s="2"/>
      <c r="J13" s="274" t="s">
        <v>530</v>
      </c>
      <c r="K13" s="89"/>
      <c r="L13" s="271"/>
      <c r="M13" s="247"/>
      <c r="N13" s="259"/>
      <c r="O13" s="196"/>
      <c r="P13" s="25"/>
      <c r="Q13" s="25"/>
      <c r="R13" s="25"/>
      <c r="S13" s="25"/>
      <c r="T13" s="25"/>
      <c r="U13" s="263"/>
      <c r="V13" s="281"/>
      <c r="W13" s="25"/>
      <c r="X13" s="25"/>
      <c r="Y13" s="281"/>
      <c r="Z13" s="248"/>
      <c r="AA13" s="208"/>
      <c r="AB13" s="211"/>
      <c r="AC13" s="196"/>
      <c r="AD13" s="25"/>
      <c r="AE13" s="25"/>
      <c r="AF13" s="200"/>
      <c r="AG13" s="202"/>
      <c r="AH13" s="288"/>
      <c r="AI13" s="198"/>
      <c r="AJ13" s="178" t="s">
        <v>331</v>
      </c>
      <c r="AK13" s="182"/>
      <c r="AL13" s="178"/>
      <c r="AM13" s="178"/>
      <c r="AN13" s="178"/>
      <c r="AO13" s="206"/>
      <c r="AP13" s="294"/>
      <c r="AQ13" s="178"/>
      <c r="AR13" s="178"/>
      <c r="AS13" s="178"/>
      <c r="AT13" s="178"/>
      <c r="AU13" s="294"/>
      <c r="AV13" s="204"/>
      <c r="AW13" s="206"/>
      <c r="AX13" s="178"/>
      <c r="AY13" s="182"/>
      <c r="AZ13" s="28"/>
      <c r="BA13" s="28"/>
      <c r="BB13" s="28"/>
      <c r="BC13" s="28"/>
      <c r="BD13" s="28"/>
      <c r="BE13" s="28"/>
      <c r="BF13" s="28"/>
      <c r="BG13" s="28"/>
      <c r="BH13" s="28"/>
      <c r="BI13" s="28"/>
      <c r="BJ13" s="182"/>
      <c r="BK13" s="207"/>
      <c r="BL13" s="214"/>
      <c r="BM13" s="218"/>
      <c r="BN13" s="182"/>
      <c r="BO13" s="226"/>
      <c r="BP13" s="28"/>
      <c r="BQ13" s="28"/>
      <c r="BR13" s="28"/>
      <c r="BS13" s="28"/>
      <c r="BT13" s="227"/>
      <c r="BU13" s="229"/>
      <c r="BV13" s="28"/>
      <c r="BW13" s="28"/>
      <c r="BX13" s="28"/>
      <c r="BY13" s="28"/>
      <c r="BZ13" s="229"/>
      <c r="CA13" s="350"/>
      <c r="CB13" s="353"/>
      <c r="CC13" s="353"/>
      <c r="CD13" s="350"/>
      <c r="CE13" s="353"/>
      <c r="CF13" s="182"/>
      <c r="CG13" s="223"/>
      <c r="CH13" s="236"/>
      <c r="CI13" s="345"/>
      <c r="CJ13" s="313"/>
      <c r="CK13" s="313"/>
      <c r="CL13" s="313"/>
      <c r="CM13" s="313"/>
      <c r="CN13" s="313"/>
      <c r="CO13" s="313"/>
      <c r="CP13" s="345"/>
      <c r="CQ13" s="302"/>
      <c r="CR13" s="2"/>
      <c r="CS13" s="2"/>
      <c r="CT13" s="2"/>
      <c r="CU13" s="2"/>
      <c r="CV13" s="2"/>
      <c r="CW13" s="2"/>
      <c r="CX13" s="2"/>
      <c r="CY13" s="2"/>
      <c r="CZ13" s="301"/>
      <c r="DA13" s="316"/>
      <c r="DB13" s="2"/>
      <c r="DC13" s="2"/>
      <c r="DD13" s="2"/>
      <c r="DE13" s="178"/>
      <c r="DF13" s="178"/>
      <c r="DG13" s="321"/>
      <c r="DH13" s="237"/>
      <c r="DI13" s="328"/>
      <c r="DJ13" s="182"/>
      <c r="DK13" s="333"/>
      <c r="DL13" s="28"/>
      <c r="DM13" s="28"/>
      <c r="DN13" s="28"/>
      <c r="DO13" s="28"/>
      <c r="DP13" s="334"/>
      <c r="DQ13" s="335"/>
      <c r="DR13" s="28"/>
      <c r="DS13" s="28"/>
      <c r="DT13" s="28"/>
      <c r="DU13" s="28"/>
      <c r="DV13" s="335"/>
      <c r="DW13" s="357"/>
      <c r="DX13" s="353"/>
      <c r="DY13" s="353"/>
      <c r="DZ13" s="357"/>
      <c r="EA13" s="353"/>
      <c r="EB13" s="182"/>
      <c r="EC13" s="329"/>
      <c r="ED13" s="241"/>
      <c r="EE13" s="178"/>
      <c r="EF13" s="178"/>
      <c r="EG13" s="178" t="s">
        <v>1612</v>
      </c>
      <c r="EH13" s="242"/>
      <c r="EI13" s="339"/>
      <c r="EJ13" s="26"/>
      <c r="EK13" s="26"/>
      <c r="EL13" s="2"/>
      <c r="EM13" s="2"/>
      <c r="EN13" s="340"/>
    </row>
    <row r="14" spans="1:144" x14ac:dyDescent="0.25">
      <c r="A14" s="34">
        <v>10</v>
      </c>
      <c r="B14" s="95" t="s">
        <v>12</v>
      </c>
      <c r="C14" s="116" t="str">
        <f>Sprache!$A$89</f>
        <v>Bedienungsplätze</v>
      </c>
      <c r="D14" s="57" t="s">
        <v>1597</v>
      </c>
      <c r="E14" s="7" t="s">
        <v>530</v>
      </c>
      <c r="F14" s="2" t="s">
        <v>1579</v>
      </c>
      <c r="G14" s="95" t="s">
        <v>12</v>
      </c>
      <c r="H14" s="2"/>
      <c r="I14" s="2"/>
      <c r="J14" s="274" t="s">
        <v>530</v>
      </c>
      <c r="K14" s="89"/>
      <c r="L14" s="271"/>
      <c r="M14" s="247"/>
      <c r="N14" s="259"/>
      <c r="O14" s="196"/>
      <c r="P14" s="25"/>
      <c r="Q14" s="25"/>
      <c r="R14" s="25"/>
      <c r="S14" s="25"/>
      <c r="T14" s="25"/>
      <c r="U14" s="263"/>
      <c r="V14" s="281"/>
      <c r="W14" s="25"/>
      <c r="X14" s="25"/>
      <c r="Y14" s="281"/>
      <c r="Z14" s="248"/>
      <c r="AA14" s="208"/>
      <c r="AB14" s="211"/>
      <c r="AC14" s="196"/>
      <c r="AD14" s="25"/>
      <c r="AE14" s="25"/>
      <c r="AF14" s="200"/>
      <c r="AG14" s="202"/>
      <c r="AH14" s="288"/>
      <c r="AI14" s="198"/>
      <c r="AJ14" s="178"/>
      <c r="AK14" s="182"/>
      <c r="AL14" s="178"/>
      <c r="AM14" s="178"/>
      <c r="AN14" s="178"/>
      <c r="AO14" s="206"/>
      <c r="AP14" s="294"/>
      <c r="AQ14" s="178"/>
      <c r="AR14" s="178"/>
      <c r="AS14" s="178"/>
      <c r="AT14" s="178"/>
      <c r="AU14" s="294"/>
      <c r="AV14" s="204"/>
      <c r="AW14" s="206"/>
      <c r="AX14" s="178"/>
      <c r="AY14" s="182"/>
      <c r="AZ14" s="28"/>
      <c r="BA14" s="28"/>
      <c r="BB14" s="28"/>
      <c r="BC14" s="28"/>
      <c r="BD14" s="28"/>
      <c r="BE14" s="28"/>
      <c r="BF14" s="28"/>
      <c r="BG14" s="28"/>
      <c r="BH14" s="28"/>
      <c r="BI14" s="28"/>
      <c r="BJ14" s="182"/>
      <c r="BK14" s="207"/>
      <c r="BL14" s="214"/>
      <c r="BM14" s="218"/>
      <c r="BN14" s="182"/>
      <c r="BO14" s="226"/>
      <c r="BP14" s="28"/>
      <c r="BQ14" s="28"/>
      <c r="BR14" s="28"/>
      <c r="BS14" s="28"/>
      <c r="BT14" s="227"/>
      <c r="BU14" s="229"/>
      <c r="BV14" s="28"/>
      <c r="BW14" s="28"/>
      <c r="BX14" s="28"/>
      <c r="BY14" s="28"/>
      <c r="BZ14" s="229"/>
      <c r="CA14" s="350"/>
      <c r="CB14" s="353"/>
      <c r="CC14" s="353"/>
      <c r="CD14" s="350"/>
      <c r="CE14" s="353"/>
      <c r="CF14" s="182"/>
      <c r="CG14" s="223"/>
      <c r="CH14" s="236"/>
      <c r="CI14" s="345"/>
      <c r="CJ14" s="313"/>
      <c r="CK14" s="313"/>
      <c r="CL14" s="313"/>
      <c r="CM14" s="313"/>
      <c r="CN14" s="313"/>
      <c r="CO14" s="313"/>
      <c r="CP14" s="345"/>
      <c r="CQ14" s="302"/>
      <c r="CR14" s="2"/>
      <c r="CS14" s="2"/>
      <c r="CT14" s="2"/>
      <c r="CU14" s="2"/>
      <c r="CV14" s="2"/>
      <c r="CW14" s="2"/>
      <c r="CX14" s="2"/>
      <c r="CY14" s="2"/>
      <c r="CZ14" s="301"/>
      <c r="DA14" s="316"/>
      <c r="DB14" s="2"/>
      <c r="DC14" s="2"/>
      <c r="DD14" s="2"/>
      <c r="DE14" s="178"/>
      <c r="DF14" s="178"/>
      <c r="DG14" s="321"/>
      <c r="DH14" s="237"/>
      <c r="DI14" s="328"/>
      <c r="DJ14" s="182"/>
      <c r="DK14" s="333"/>
      <c r="DL14" s="28"/>
      <c r="DM14" s="28"/>
      <c r="DN14" s="28"/>
      <c r="DO14" s="28"/>
      <c r="DP14" s="334"/>
      <c r="DQ14" s="335"/>
      <c r="DR14" s="28"/>
      <c r="DS14" s="28"/>
      <c r="DT14" s="28"/>
      <c r="DU14" s="28"/>
      <c r="DV14" s="335"/>
      <c r="DW14" s="357"/>
      <c r="DX14" s="353"/>
      <c r="DY14" s="353"/>
      <c r="DZ14" s="357"/>
      <c r="EA14" s="353"/>
      <c r="EB14" s="182"/>
      <c r="EC14" s="329"/>
      <c r="ED14" s="241"/>
      <c r="EE14" s="178"/>
      <c r="EF14" s="178"/>
      <c r="EG14" s="178" t="s">
        <v>1612</v>
      </c>
      <c r="EH14" s="242"/>
      <c r="EI14" s="339"/>
      <c r="EJ14" s="26"/>
      <c r="EK14" s="26"/>
      <c r="EL14" s="2"/>
      <c r="EM14" s="2"/>
      <c r="EN14" s="340"/>
    </row>
    <row r="15" spans="1:144" x14ac:dyDescent="0.25">
      <c r="A15" s="35">
        <v>3</v>
      </c>
      <c r="B15" s="95" t="s">
        <v>15</v>
      </c>
      <c r="C15" s="116" t="str">
        <f>Sprache!$A$90</f>
        <v>Sitze</v>
      </c>
      <c r="D15" s="57" t="s">
        <v>1597</v>
      </c>
      <c r="E15" s="7" t="s">
        <v>530</v>
      </c>
      <c r="F15" s="2" t="s">
        <v>1579</v>
      </c>
      <c r="G15" s="95" t="s">
        <v>15</v>
      </c>
      <c r="H15" s="2"/>
      <c r="I15" s="2"/>
      <c r="J15" s="274" t="s">
        <v>530</v>
      </c>
      <c r="K15" s="89"/>
      <c r="L15" s="271"/>
      <c r="M15" s="247"/>
      <c r="N15" s="259"/>
      <c r="O15" s="196"/>
      <c r="P15" s="25"/>
      <c r="Q15" s="25"/>
      <c r="R15" s="25"/>
      <c r="S15" s="25"/>
      <c r="T15" s="25"/>
      <c r="U15" s="263"/>
      <c r="V15" s="281"/>
      <c r="W15" s="25"/>
      <c r="X15" s="25"/>
      <c r="Y15" s="281"/>
      <c r="Z15" s="248"/>
      <c r="AA15" s="208"/>
      <c r="AB15" s="211"/>
      <c r="AC15" s="196"/>
      <c r="AD15" s="25"/>
      <c r="AE15" s="25"/>
      <c r="AF15" s="200"/>
      <c r="AG15" s="202"/>
      <c r="AH15" s="288"/>
      <c r="AI15" s="198"/>
      <c r="AJ15" s="178"/>
      <c r="AK15" s="182"/>
      <c r="AL15" s="178"/>
      <c r="AM15" s="178"/>
      <c r="AN15" s="178"/>
      <c r="AO15" s="206"/>
      <c r="AP15" s="294"/>
      <c r="AQ15" s="178"/>
      <c r="AR15" s="178"/>
      <c r="AS15" s="178"/>
      <c r="AT15" s="178"/>
      <c r="AU15" s="294"/>
      <c r="AV15" s="204"/>
      <c r="AW15" s="206"/>
      <c r="AX15" s="178"/>
      <c r="AY15" s="182"/>
      <c r="AZ15" s="28"/>
      <c r="BA15" s="28"/>
      <c r="BB15" s="28"/>
      <c r="BC15" s="28"/>
      <c r="BD15" s="28"/>
      <c r="BE15" s="28"/>
      <c r="BF15" s="28"/>
      <c r="BG15" s="28"/>
      <c r="BH15" s="28"/>
      <c r="BI15" s="28"/>
      <c r="BJ15" s="182"/>
      <c r="BK15" s="207"/>
      <c r="BL15" s="214"/>
      <c r="BM15" s="218"/>
      <c r="BN15" s="182"/>
      <c r="BO15" s="226"/>
      <c r="BP15" s="28"/>
      <c r="BQ15" s="28"/>
      <c r="BR15" s="28"/>
      <c r="BS15" s="28"/>
      <c r="BT15" s="227"/>
      <c r="BU15" s="229"/>
      <c r="BV15" s="28"/>
      <c r="BW15" s="28"/>
      <c r="BX15" s="28"/>
      <c r="BY15" s="28"/>
      <c r="BZ15" s="229"/>
      <c r="CA15" s="350"/>
      <c r="CB15" s="353"/>
      <c r="CC15" s="353"/>
      <c r="CD15" s="350"/>
      <c r="CE15" s="353"/>
      <c r="CF15" s="182"/>
      <c r="CG15" s="223"/>
      <c r="CH15" s="236"/>
      <c r="CI15" s="345"/>
      <c r="CJ15" s="313"/>
      <c r="CK15" s="313"/>
      <c r="CL15" s="313"/>
      <c r="CM15" s="313"/>
      <c r="CN15" s="313"/>
      <c r="CO15" s="313"/>
      <c r="CP15" s="345"/>
      <c r="CQ15" s="302"/>
      <c r="CR15" s="2"/>
      <c r="CS15" s="2"/>
      <c r="CT15" s="2"/>
      <c r="CU15" s="2"/>
      <c r="CV15" s="2"/>
      <c r="CW15" s="2"/>
      <c r="CX15" s="2"/>
      <c r="CY15" s="2"/>
      <c r="CZ15" s="301"/>
      <c r="DA15" s="316"/>
      <c r="DB15" s="2"/>
      <c r="DC15" s="2"/>
      <c r="DD15" s="2"/>
      <c r="DE15" s="178"/>
      <c r="DF15" s="178"/>
      <c r="DG15" s="321"/>
      <c r="DH15" s="237"/>
      <c r="DI15" s="328"/>
      <c r="DJ15" s="182"/>
      <c r="DK15" s="333"/>
      <c r="DL15" s="28"/>
      <c r="DM15" s="28"/>
      <c r="DN15" s="28"/>
      <c r="DO15" s="28"/>
      <c r="DP15" s="334"/>
      <c r="DQ15" s="335"/>
      <c r="DR15" s="28"/>
      <c r="DS15" s="28"/>
      <c r="DT15" s="28"/>
      <c r="DU15" s="28"/>
      <c r="DV15" s="335"/>
      <c r="DW15" s="357"/>
      <c r="DX15" s="353"/>
      <c r="DY15" s="353"/>
      <c r="DZ15" s="357"/>
      <c r="EA15" s="353"/>
      <c r="EB15" s="182"/>
      <c r="EC15" s="329"/>
      <c r="ED15" s="241"/>
      <c r="EE15" s="178"/>
      <c r="EF15" s="178"/>
      <c r="EG15" s="178" t="s">
        <v>1612</v>
      </c>
      <c r="EH15" s="242"/>
      <c r="EI15" s="339"/>
      <c r="EJ15" s="26"/>
      <c r="EK15" s="26"/>
      <c r="EL15" s="2"/>
      <c r="EM15" s="2"/>
      <c r="EN15" s="340"/>
    </row>
    <row r="16" spans="1:144" ht="26.4" x14ac:dyDescent="0.25">
      <c r="A16" s="33">
        <v>11</v>
      </c>
      <c r="B16" s="93" t="s">
        <v>16</v>
      </c>
      <c r="C16" s="116" t="str">
        <f>Sprache!$A$91</f>
        <v>Steuerungen und Befehlseinrichtungen</v>
      </c>
      <c r="D16" s="57" t="s">
        <v>1597</v>
      </c>
      <c r="E16" s="7" t="s">
        <v>530</v>
      </c>
      <c r="F16" s="2" t="s">
        <v>530</v>
      </c>
      <c r="G16" s="93" t="s">
        <v>16</v>
      </c>
      <c r="H16" s="2"/>
      <c r="I16" s="2"/>
      <c r="J16" s="274" t="s">
        <v>530</v>
      </c>
      <c r="K16" s="89"/>
      <c r="L16" s="271"/>
      <c r="M16" s="247"/>
      <c r="N16" s="259"/>
      <c r="O16" s="196"/>
      <c r="P16" s="25"/>
      <c r="Q16" s="25"/>
      <c r="R16" s="25"/>
      <c r="S16" s="25"/>
      <c r="T16" s="25"/>
      <c r="U16" s="263"/>
      <c r="V16" s="281"/>
      <c r="W16" s="25"/>
      <c r="X16" s="25"/>
      <c r="Y16" s="281"/>
      <c r="Z16" s="248"/>
      <c r="AA16" s="208"/>
      <c r="AB16" s="211"/>
      <c r="AC16" s="196"/>
      <c r="AD16" s="25"/>
      <c r="AE16" s="25"/>
      <c r="AF16" s="200"/>
      <c r="AG16" s="202"/>
      <c r="AH16" s="288"/>
      <c r="AI16" s="198"/>
      <c r="AJ16" s="178"/>
      <c r="AK16" s="182"/>
      <c r="AL16" s="178"/>
      <c r="AM16" s="178"/>
      <c r="AN16" s="178"/>
      <c r="AO16" s="206"/>
      <c r="AP16" s="294"/>
      <c r="AQ16" s="178"/>
      <c r="AR16" s="178"/>
      <c r="AS16" s="178"/>
      <c r="AT16" s="178"/>
      <c r="AU16" s="294"/>
      <c r="AV16" s="204"/>
      <c r="AW16" s="206"/>
      <c r="AX16" s="178"/>
      <c r="AY16" s="182"/>
      <c r="AZ16" s="28"/>
      <c r="BA16" s="28"/>
      <c r="BB16" s="28"/>
      <c r="BC16" s="28"/>
      <c r="BD16" s="28"/>
      <c r="BE16" s="28"/>
      <c r="BF16" s="28"/>
      <c r="BG16" s="28"/>
      <c r="BH16" s="28"/>
      <c r="BI16" s="28"/>
      <c r="BJ16" s="182"/>
      <c r="BK16" s="207"/>
      <c r="BL16" s="214"/>
      <c r="BM16" s="218"/>
      <c r="BN16" s="182"/>
      <c r="BO16" s="226"/>
      <c r="BP16" s="28"/>
      <c r="BQ16" s="28"/>
      <c r="BR16" s="28"/>
      <c r="BS16" s="28"/>
      <c r="BT16" s="227"/>
      <c r="BU16" s="229"/>
      <c r="BV16" s="28"/>
      <c r="BW16" s="28"/>
      <c r="BX16" s="28"/>
      <c r="BY16" s="28"/>
      <c r="BZ16" s="229"/>
      <c r="CA16" s="350"/>
      <c r="CB16" s="353"/>
      <c r="CC16" s="353"/>
      <c r="CD16" s="350"/>
      <c r="CE16" s="353"/>
      <c r="CF16" s="182"/>
      <c r="CG16" s="223"/>
      <c r="CH16" s="236"/>
      <c r="CI16" s="345"/>
      <c r="CJ16" s="313"/>
      <c r="CK16" s="313"/>
      <c r="CL16" s="313"/>
      <c r="CM16" s="313"/>
      <c r="CN16" s="313"/>
      <c r="CO16" s="313"/>
      <c r="CP16" s="345"/>
      <c r="CQ16" s="302"/>
      <c r="CR16" s="2"/>
      <c r="CS16" s="2"/>
      <c r="CT16" s="2"/>
      <c r="CU16" s="2"/>
      <c r="CV16" s="2"/>
      <c r="CW16" s="2"/>
      <c r="CX16" s="2"/>
      <c r="CY16" s="2"/>
      <c r="CZ16" s="301"/>
      <c r="DA16" s="316"/>
      <c r="DB16" s="2"/>
      <c r="DC16" s="2"/>
      <c r="DD16" s="2"/>
      <c r="DE16" s="178"/>
      <c r="DF16" s="178"/>
      <c r="DG16" s="321"/>
      <c r="DH16" s="237"/>
      <c r="DI16" s="328"/>
      <c r="DJ16" s="182"/>
      <c r="DK16" s="333"/>
      <c r="DL16" s="28"/>
      <c r="DM16" s="28"/>
      <c r="DN16" s="28"/>
      <c r="DO16" s="28"/>
      <c r="DP16" s="334"/>
      <c r="DQ16" s="335"/>
      <c r="DR16" s="28"/>
      <c r="DS16" s="28"/>
      <c r="DT16" s="28"/>
      <c r="DU16" s="28"/>
      <c r="DV16" s="335"/>
      <c r="DW16" s="357"/>
      <c r="DX16" s="353"/>
      <c r="DY16" s="353"/>
      <c r="DZ16" s="357"/>
      <c r="EA16" s="353"/>
      <c r="EB16" s="182"/>
      <c r="EC16" s="329"/>
      <c r="ED16" s="241"/>
      <c r="EE16" s="178"/>
      <c r="EF16" s="178"/>
      <c r="EG16" s="178" t="s">
        <v>1612</v>
      </c>
      <c r="EH16" s="242"/>
      <c r="EI16" s="339"/>
      <c r="EJ16" s="26"/>
      <c r="EK16" s="26"/>
      <c r="EL16" s="2"/>
      <c r="EM16" s="2"/>
      <c r="EN16" s="340"/>
    </row>
    <row r="17" spans="1:144" ht="26.4" x14ac:dyDescent="0.25">
      <c r="A17" s="34">
        <v>12</v>
      </c>
      <c r="B17" s="95" t="s">
        <v>1456</v>
      </c>
      <c r="C17" s="116" t="str">
        <f>Sprache!$A$92</f>
        <v xml:space="preserve">Sicherheit und Zuverlässigkeit von Steuerungen </v>
      </c>
      <c r="D17" s="57" t="s">
        <v>1597</v>
      </c>
      <c r="E17" s="7" t="s">
        <v>530</v>
      </c>
      <c r="F17" s="2" t="s">
        <v>1579</v>
      </c>
      <c r="G17" s="95" t="s">
        <v>1456</v>
      </c>
      <c r="H17" s="2"/>
      <c r="I17" s="2"/>
      <c r="J17" s="274" t="s">
        <v>530</v>
      </c>
      <c r="K17" s="89"/>
      <c r="L17" s="271"/>
      <c r="M17" s="247"/>
      <c r="N17" s="259"/>
      <c r="O17" s="196"/>
      <c r="P17" s="25"/>
      <c r="Q17" s="25"/>
      <c r="R17" s="25"/>
      <c r="S17" s="25"/>
      <c r="T17" s="25"/>
      <c r="U17" s="263"/>
      <c r="V17" s="281"/>
      <c r="W17" s="25"/>
      <c r="X17" s="25"/>
      <c r="Y17" s="281"/>
      <c r="Z17" s="248"/>
      <c r="AA17" s="208"/>
      <c r="AB17" s="211"/>
      <c r="AC17" s="196"/>
      <c r="AD17" s="25"/>
      <c r="AE17" s="25"/>
      <c r="AF17" s="200"/>
      <c r="AG17" s="202"/>
      <c r="AH17" s="288"/>
      <c r="AI17" s="198"/>
      <c r="AJ17" s="178" t="s">
        <v>331</v>
      </c>
      <c r="AK17" s="182"/>
      <c r="AL17" s="178"/>
      <c r="AM17" s="178"/>
      <c r="AN17" s="178"/>
      <c r="AO17" s="206"/>
      <c r="AP17" s="294"/>
      <c r="AQ17" s="178"/>
      <c r="AR17" s="178"/>
      <c r="AS17" s="178"/>
      <c r="AT17" s="178"/>
      <c r="AU17" s="294"/>
      <c r="AV17" s="204"/>
      <c r="AW17" s="206"/>
      <c r="AX17" s="178"/>
      <c r="AY17" s="182"/>
      <c r="AZ17" s="28"/>
      <c r="BA17" s="28"/>
      <c r="BB17" s="28"/>
      <c r="BC17" s="28"/>
      <c r="BD17" s="28"/>
      <c r="BE17" s="28"/>
      <c r="BF17" s="28"/>
      <c r="BG17" s="28"/>
      <c r="BH17" s="28"/>
      <c r="BI17" s="28"/>
      <c r="BJ17" s="182"/>
      <c r="BK17" s="207"/>
      <c r="BL17" s="214"/>
      <c r="BM17" s="218"/>
      <c r="BN17" s="182"/>
      <c r="BO17" s="226"/>
      <c r="BP17" s="28"/>
      <c r="BQ17" s="28"/>
      <c r="BR17" s="28"/>
      <c r="BS17" s="28"/>
      <c r="BT17" s="227"/>
      <c r="BU17" s="229"/>
      <c r="BV17" s="28"/>
      <c r="BW17" s="28"/>
      <c r="BX17" s="28"/>
      <c r="BY17" s="28"/>
      <c r="BZ17" s="229"/>
      <c r="CA17" s="350"/>
      <c r="CB17" s="353"/>
      <c r="CC17" s="353"/>
      <c r="CD17" s="350"/>
      <c r="CE17" s="353"/>
      <c r="CF17" s="182"/>
      <c r="CG17" s="223"/>
      <c r="CH17" s="236"/>
      <c r="CI17" s="345"/>
      <c r="CJ17" s="313"/>
      <c r="CK17" s="313"/>
      <c r="CL17" s="313"/>
      <c r="CM17" s="313"/>
      <c r="CN17" s="313"/>
      <c r="CO17" s="313"/>
      <c r="CP17" s="345"/>
      <c r="CQ17" s="302"/>
      <c r="CR17" s="2"/>
      <c r="CS17" s="2"/>
      <c r="CT17" s="2"/>
      <c r="CU17" s="2"/>
      <c r="CV17" s="2"/>
      <c r="CW17" s="2"/>
      <c r="CX17" s="2"/>
      <c r="CY17" s="2"/>
      <c r="CZ17" s="301"/>
      <c r="DA17" s="316"/>
      <c r="DB17" s="2"/>
      <c r="DC17" s="2"/>
      <c r="DD17" s="2"/>
      <c r="DE17" s="178"/>
      <c r="DF17" s="178"/>
      <c r="DG17" s="321"/>
      <c r="DH17" s="237"/>
      <c r="DI17" s="328"/>
      <c r="DJ17" s="182"/>
      <c r="DK17" s="333"/>
      <c r="DL17" s="28"/>
      <c r="DM17" s="28"/>
      <c r="DN17" s="28"/>
      <c r="DO17" s="28"/>
      <c r="DP17" s="334"/>
      <c r="DQ17" s="335"/>
      <c r="DR17" s="28"/>
      <c r="DS17" s="28"/>
      <c r="DT17" s="28"/>
      <c r="DU17" s="28"/>
      <c r="DV17" s="335"/>
      <c r="DW17" s="357"/>
      <c r="DX17" s="353"/>
      <c r="DY17" s="353"/>
      <c r="DZ17" s="357"/>
      <c r="EA17" s="353"/>
      <c r="EB17" s="182"/>
      <c r="EC17" s="329"/>
      <c r="ED17" s="241"/>
      <c r="EE17" s="178"/>
      <c r="EF17" s="178"/>
      <c r="EG17" s="178" t="s">
        <v>1612</v>
      </c>
      <c r="EH17" s="242"/>
      <c r="EI17" s="339"/>
      <c r="EJ17" s="26"/>
      <c r="EK17" s="26"/>
      <c r="EL17" s="2"/>
      <c r="EM17" s="2"/>
      <c r="EN17" s="340"/>
    </row>
    <row r="18" spans="1:144" x14ac:dyDescent="0.25">
      <c r="A18" s="34">
        <v>13</v>
      </c>
      <c r="B18" s="95" t="s">
        <v>26</v>
      </c>
      <c r="C18" s="116" t="str">
        <f>Sprache!$A$93</f>
        <v xml:space="preserve">Stellteile </v>
      </c>
      <c r="D18" s="57" t="s">
        <v>1597</v>
      </c>
      <c r="E18" s="7" t="s">
        <v>530</v>
      </c>
      <c r="F18" s="2" t="s">
        <v>1579</v>
      </c>
      <c r="G18" s="95" t="s">
        <v>26</v>
      </c>
      <c r="H18" s="2"/>
      <c r="I18" s="2"/>
      <c r="J18" s="274" t="s">
        <v>530</v>
      </c>
      <c r="K18" s="89"/>
      <c r="L18" s="271"/>
      <c r="M18" s="247"/>
      <c r="N18" s="259"/>
      <c r="O18" s="196"/>
      <c r="P18" s="25"/>
      <c r="Q18" s="25"/>
      <c r="R18" s="25"/>
      <c r="S18" s="25"/>
      <c r="T18" s="25"/>
      <c r="U18" s="263"/>
      <c r="V18" s="281"/>
      <c r="W18" s="25"/>
      <c r="X18" s="25"/>
      <c r="Y18" s="281"/>
      <c r="Z18" s="248"/>
      <c r="AA18" s="208"/>
      <c r="AB18" s="211"/>
      <c r="AC18" s="196"/>
      <c r="AD18" s="25"/>
      <c r="AE18" s="25"/>
      <c r="AF18" s="200"/>
      <c r="AG18" s="202"/>
      <c r="AH18" s="288"/>
      <c r="AI18" s="198"/>
      <c r="AJ18" s="183" t="s">
        <v>331</v>
      </c>
      <c r="AK18" s="182"/>
      <c r="AL18" s="178"/>
      <c r="AM18" s="178"/>
      <c r="AN18" s="178"/>
      <c r="AO18" s="206"/>
      <c r="AP18" s="294"/>
      <c r="AQ18" s="178"/>
      <c r="AR18" s="178"/>
      <c r="AS18" s="178"/>
      <c r="AT18" s="178"/>
      <c r="AU18" s="294"/>
      <c r="AV18" s="204"/>
      <c r="AW18" s="206"/>
      <c r="AX18" s="178"/>
      <c r="AY18" s="182"/>
      <c r="AZ18" s="28"/>
      <c r="BA18" s="28"/>
      <c r="BB18" s="28"/>
      <c r="BC18" s="28"/>
      <c r="BD18" s="28"/>
      <c r="BE18" s="28"/>
      <c r="BF18" s="28"/>
      <c r="BG18" s="28"/>
      <c r="BH18" s="28"/>
      <c r="BI18" s="28"/>
      <c r="BJ18" s="182"/>
      <c r="BK18" s="207"/>
      <c r="BL18" s="214"/>
      <c r="BM18" s="218"/>
      <c r="BN18" s="182"/>
      <c r="BO18" s="226"/>
      <c r="BP18" s="28"/>
      <c r="BQ18" s="28"/>
      <c r="BR18" s="28"/>
      <c r="BS18" s="28"/>
      <c r="BT18" s="227"/>
      <c r="BU18" s="229"/>
      <c r="BV18" s="28"/>
      <c r="BW18" s="28"/>
      <c r="BX18" s="28"/>
      <c r="BY18" s="28"/>
      <c r="BZ18" s="229"/>
      <c r="CA18" s="350"/>
      <c r="CB18" s="353"/>
      <c r="CC18" s="353"/>
      <c r="CD18" s="350"/>
      <c r="CE18" s="353"/>
      <c r="CF18" s="182"/>
      <c r="CG18" s="223"/>
      <c r="CH18" s="236"/>
      <c r="CI18" s="345"/>
      <c r="CJ18" s="313"/>
      <c r="CK18" s="313"/>
      <c r="CL18" s="313"/>
      <c r="CM18" s="313"/>
      <c r="CN18" s="313"/>
      <c r="CO18" s="313"/>
      <c r="CP18" s="345"/>
      <c r="CQ18" s="302"/>
      <c r="CR18" s="2"/>
      <c r="CS18" s="2"/>
      <c r="CT18" s="2"/>
      <c r="CU18" s="2"/>
      <c r="CV18" s="2"/>
      <c r="CW18" s="2"/>
      <c r="CX18" s="2"/>
      <c r="CY18" s="2"/>
      <c r="CZ18" s="301"/>
      <c r="DA18" s="316"/>
      <c r="DB18" s="2"/>
      <c r="DC18" s="2"/>
      <c r="DD18" s="2"/>
      <c r="DE18" s="178"/>
      <c r="DF18" s="178"/>
      <c r="DG18" s="321"/>
      <c r="DH18" s="237"/>
      <c r="DI18" s="328"/>
      <c r="DJ18" s="182"/>
      <c r="DK18" s="333"/>
      <c r="DL18" s="28"/>
      <c r="DM18" s="28"/>
      <c r="DN18" s="28"/>
      <c r="DO18" s="28"/>
      <c r="DP18" s="334"/>
      <c r="DQ18" s="335"/>
      <c r="DR18" s="28"/>
      <c r="DS18" s="28"/>
      <c r="DT18" s="28"/>
      <c r="DU18" s="28"/>
      <c r="DV18" s="335"/>
      <c r="DW18" s="357"/>
      <c r="DX18" s="353"/>
      <c r="DY18" s="353"/>
      <c r="DZ18" s="357"/>
      <c r="EA18" s="353"/>
      <c r="EB18" s="182"/>
      <c r="EC18" s="329"/>
      <c r="ED18" s="241"/>
      <c r="EE18" s="178"/>
      <c r="EF18" s="178"/>
      <c r="EG18" s="178" t="s">
        <v>1612</v>
      </c>
      <c r="EH18" s="242"/>
      <c r="EI18" s="339"/>
      <c r="EJ18" s="26"/>
      <c r="EK18" s="26"/>
      <c r="EL18" s="2"/>
      <c r="EM18" s="2"/>
      <c r="EN18" s="340"/>
    </row>
    <row r="19" spans="1:144" x14ac:dyDescent="0.25">
      <c r="A19" s="35">
        <v>14</v>
      </c>
      <c r="B19" s="95" t="s">
        <v>27</v>
      </c>
      <c r="C19" s="116" t="str">
        <f>Sprache!$A$94</f>
        <v xml:space="preserve">Ingangsetzen </v>
      </c>
      <c r="D19" s="57" t="s">
        <v>1597</v>
      </c>
      <c r="E19" s="7" t="s">
        <v>530</v>
      </c>
      <c r="F19" s="2" t="s">
        <v>1579</v>
      </c>
      <c r="G19" s="95" t="s">
        <v>27</v>
      </c>
      <c r="H19" s="2"/>
      <c r="I19" s="2"/>
      <c r="J19" s="274" t="s">
        <v>530</v>
      </c>
      <c r="K19" s="89"/>
      <c r="L19" s="271"/>
      <c r="M19" s="247"/>
      <c r="N19" s="259"/>
      <c r="O19" s="196"/>
      <c r="P19" s="25"/>
      <c r="Q19" s="25"/>
      <c r="R19" s="25"/>
      <c r="S19" s="25"/>
      <c r="T19" s="25"/>
      <c r="U19" s="263"/>
      <c r="V19" s="281"/>
      <c r="W19" s="25"/>
      <c r="X19" s="25"/>
      <c r="Y19" s="281"/>
      <c r="Z19" s="248"/>
      <c r="AA19" s="208"/>
      <c r="AB19" s="211"/>
      <c r="AC19" s="196"/>
      <c r="AD19" s="25"/>
      <c r="AE19" s="25"/>
      <c r="AF19" s="200"/>
      <c r="AG19" s="202"/>
      <c r="AH19" s="288"/>
      <c r="AI19" s="198"/>
      <c r="AJ19" s="183" t="s">
        <v>331</v>
      </c>
      <c r="AK19" s="182"/>
      <c r="AL19" s="178"/>
      <c r="AM19" s="178"/>
      <c r="AN19" s="178"/>
      <c r="AO19" s="206"/>
      <c r="AP19" s="294"/>
      <c r="AQ19" s="178"/>
      <c r="AR19" s="178"/>
      <c r="AS19" s="178"/>
      <c r="AT19" s="178"/>
      <c r="AU19" s="294"/>
      <c r="AV19" s="204"/>
      <c r="AW19" s="206"/>
      <c r="AX19" s="178"/>
      <c r="AY19" s="182"/>
      <c r="AZ19" s="28"/>
      <c r="BA19" s="28"/>
      <c r="BB19" s="28"/>
      <c r="BC19" s="28"/>
      <c r="BD19" s="28"/>
      <c r="BE19" s="28"/>
      <c r="BF19" s="28"/>
      <c r="BG19" s="28"/>
      <c r="BH19" s="28"/>
      <c r="BI19" s="28"/>
      <c r="BJ19" s="182"/>
      <c r="BK19" s="207"/>
      <c r="BL19" s="214"/>
      <c r="BM19" s="218"/>
      <c r="BN19" s="182"/>
      <c r="BO19" s="226"/>
      <c r="BP19" s="28"/>
      <c r="BQ19" s="28"/>
      <c r="BR19" s="28"/>
      <c r="BS19" s="28"/>
      <c r="BT19" s="227"/>
      <c r="BU19" s="229"/>
      <c r="BV19" s="28"/>
      <c r="BW19" s="28"/>
      <c r="BX19" s="28"/>
      <c r="BY19" s="28"/>
      <c r="BZ19" s="229"/>
      <c r="CA19" s="350"/>
      <c r="CB19" s="353"/>
      <c r="CC19" s="353"/>
      <c r="CD19" s="350"/>
      <c r="CE19" s="353"/>
      <c r="CF19" s="182"/>
      <c r="CG19" s="223"/>
      <c r="CH19" s="236"/>
      <c r="CI19" s="345"/>
      <c r="CJ19" s="313"/>
      <c r="CK19" s="313"/>
      <c r="CL19" s="313"/>
      <c r="CM19" s="313"/>
      <c r="CN19" s="313"/>
      <c r="CO19" s="313"/>
      <c r="CP19" s="345"/>
      <c r="CQ19" s="302"/>
      <c r="CR19" s="2"/>
      <c r="CS19" s="2"/>
      <c r="CT19" s="2"/>
      <c r="CU19" s="2"/>
      <c r="CV19" s="2"/>
      <c r="CW19" s="2"/>
      <c r="CX19" s="2"/>
      <c r="CY19" s="2"/>
      <c r="CZ19" s="301"/>
      <c r="DA19" s="316"/>
      <c r="DB19" s="2"/>
      <c r="DC19" s="2"/>
      <c r="DD19" s="2"/>
      <c r="DE19" s="178"/>
      <c r="DF19" s="178"/>
      <c r="DG19" s="321"/>
      <c r="DH19" s="237"/>
      <c r="DI19" s="328"/>
      <c r="DJ19" s="182"/>
      <c r="DK19" s="333"/>
      <c r="DL19" s="28"/>
      <c r="DM19" s="28"/>
      <c r="DN19" s="28"/>
      <c r="DO19" s="28"/>
      <c r="DP19" s="334"/>
      <c r="DQ19" s="335"/>
      <c r="DR19" s="28"/>
      <c r="DS19" s="28"/>
      <c r="DT19" s="28"/>
      <c r="DU19" s="28"/>
      <c r="DV19" s="335"/>
      <c r="DW19" s="357"/>
      <c r="DX19" s="353"/>
      <c r="DY19" s="353"/>
      <c r="DZ19" s="357"/>
      <c r="EA19" s="353"/>
      <c r="EB19" s="182"/>
      <c r="EC19" s="329"/>
      <c r="ED19" s="241"/>
      <c r="EE19" s="178"/>
      <c r="EF19" s="178"/>
      <c r="EG19" s="178" t="s">
        <v>1612</v>
      </c>
      <c r="EH19" s="242"/>
      <c r="EI19" s="339"/>
      <c r="EJ19" s="26"/>
      <c r="EK19" s="26"/>
      <c r="EL19" s="2"/>
      <c r="EM19" s="2"/>
      <c r="EN19" s="340"/>
    </row>
    <row r="20" spans="1:144" x14ac:dyDescent="0.25">
      <c r="A20" s="34">
        <v>15</v>
      </c>
      <c r="B20" s="95" t="s">
        <v>28</v>
      </c>
      <c r="C20" s="57" t="str">
        <f>Sprache!$A$95</f>
        <v xml:space="preserve">Stillsetzen </v>
      </c>
      <c r="D20" s="57" t="s">
        <v>1597</v>
      </c>
      <c r="E20" s="7" t="s">
        <v>530</v>
      </c>
      <c r="F20" s="2" t="s">
        <v>530</v>
      </c>
      <c r="G20" s="95" t="s">
        <v>28</v>
      </c>
      <c r="H20" s="2"/>
      <c r="I20" s="2"/>
      <c r="J20" s="274" t="s">
        <v>530</v>
      </c>
      <c r="K20" s="89"/>
      <c r="L20" s="271"/>
      <c r="M20" s="247"/>
      <c r="N20" s="259"/>
      <c r="O20" s="196"/>
      <c r="P20" s="25"/>
      <c r="Q20" s="25"/>
      <c r="R20" s="25"/>
      <c r="S20" s="25"/>
      <c r="T20" s="25"/>
      <c r="U20" s="263"/>
      <c r="V20" s="281"/>
      <c r="W20" s="25"/>
      <c r="X20" s="25"/>
      <c r="Y20" s="281"/>
      <c r="Z20" s="248"/>
      <c r="AA20" s="208"/>
      <c r="AB20" s="211"/>
      <c r="AC20" s="196"/>
      <c r="AD20" s="25"/>
      <c r="AE20" s="25"/>
      <c r="AF20" s="200"/>
      <c r="AG20" s="202"/>
      <c r="AH20" s="288"/>
      <c r="AI20" s="198"/>
      <c r="AJ20" s="178"/>
      <c r="AK20" s="182"/>
      <c r="AL20" s="178"/>
      <c r="AM20" s="178"/>
      <c r="AN20" s="178"/>
      <c r="AO20" s="206"/>
      <c r="AP20" s="294"/>
      <c r="AQ20" s="178"/>
      <c r="AR20" s="178"/>
      <c r="AS20" s="178"/>
      <c r="AT20" s="178"/>
      <c r="AU20" s="294"/>
      <c r="AV20" s="204"/>
      <c r="AW20" s="206"/>
      <c r="AX20" s="178"/>
      <c r="AY20" s="182"/>
      <c r="AZ20" s="28"/>
      <c r="BA20" s="28"/>
      <c r="BB20" s="28"/>
      <c r="BC20" s="28"/>
      <c r="BD20" s="28"/>
      <c r="BE20" s="28"/>
      <c r="BF20" s="28"/>
      <c r="BG20" s="28"/>
      <c r="BH20" s="28"/>
      <c r="BI20" s="28"/>
      <c r="BJ20" s="182"/>
      <c r="BK20" s="207"/>
      <c r="BL20" s="214"/>
      <c r="BM20" s="218"/>
      <c r="BN20" s="182"/>
      <c r="BO20" s="226"/>
      <c r="BP20" s="28"/>
      <c r="BQ20" s="28"/>
      <c r="BR20" s="28"/>
      <c r="BS20" s="28"/>
      <c r="BT20" s="227"/>
      <c r="BU20" s="229"/>
      <c r="BV20" s="28"/>
      <c r="BW20" s="28"/>
      <c r="BX20" s="28"/>
      <c r="BY20" s="28"/>
      <c r="BZ20" s="229"/>
      <c r="CA20" s="350"/>
      <c r="CB20" s="353"/>
      <c r="CC20" s="353"/>
      <c r="CD20" s="350"/>
      <c r="CE20" s="353"/>
      <c r="CF20" s="182"/>
      <c r="CG20" s="223"/>
      <c r="CH20" s="236"/>
      <c r="CI20" s="345"/>
      <c r="CJ20" s="313"/>
      <c r="CK20" s="313"/>
      <c r="CL20" s="313"/>
      <c r="CM20" s="313"/>
      <c r="CN20" s="313"/>
      <c r="CO20" s="313"/>
      <c r="CP20" s="345"/>
      <c r="CQ20" s="302"/>
      <c r="CR20" s="2"/>
      <c r="CS20" s="2"/>
      <c r="CT20" s="2"/>
      <c r="CU20" s="2"/>
      <c r="CV20" s="2"/>
      <c r="CW20" s="2"/>
      <c r="CX20" s="2"/>
      <c r="CY20" s="2"/>
      <c r="CZ20" s="301"/>
      <c r="DA20" s="316"/>
      <c r="DB20" s="2"/>
      <c r="DC20" s="2"/>
      <c r="DD20" s="2"/>
      <c r="DE20" s="178"/>
      <c r="DF20" s="178"/>
      <c r="DG20" s="321"/>
      <c r="DH20" s="237"/>
      <c r="DI20" s="328"/>
      <c r="DJ20" s="182"/>
      <c r="DK20" s="333"/>
      <c r="DL20" s="28"/>
      <c r="DM20" s="28"/>
      <c r="DN20" s="28"/>
      <c r="DO20" s="28"/>
      <c r="DP20" s="334"/>
      <c r="DQ20" s="335"/>
      <c r="DR20" s="28"/>
      <c r="DS20" s="28"/>
      <c r="DT20" s="28"/>
      <c r="DU20" s="28"/>
      <c r="DV20" s="335"/>
      <c r="DW20" s="357"/>
      <c r="DX20" s="353"/>
      <c r="DY20" s="353"/>
      <c r="DZ20" s="357"/>
      <c r="EA20" s="353"/>
      <c r="EB20" s="182"/>
      <c r="EC20" s="329"/>
      <c r="ED20" s="241"/>
      <c r="EE20" s="178"/>
      <c r="EF20" s="178"/>
      <c r="EG20" s="178" t="s">
        <v>1612</v>
      </c>
      <c r="EH20" s="242"/>
      <c r="EI20" s="339"/>
      <c r="EJ20" s="26"/>
      <c r="EK20" s="26"/>
      <c r="EL20" s="2"/>
      <c r="EM20" s="2"/>
      <c r="EN20" s="340"/>
    </row>
    <row r="21" spans="1:144" x14ac:dyDescent="0.25">
      <c r="A21" s="34">
        <v>16</v>
      </c>
      <c r="B21" s="95" t="s">
        <v>29</v>
      </c>
      <c r="C21" s="116" t="str">
        <f>Sprache!$A$96</f>
        <v xml:space="preserve">Normales Stillsetzen </v>
      </c>
      <c r="D21" s="57" t="s">
        <v>1597</v>
      </c>
      <c r="E21" s="7" t="s">
        <v>530</v>
      </c>
      <c r="F21" s="2" t="s">
        <v>1579</v>
      </c>
      <c r="G21" s="95" t="s">
        <v>29</v>
      </c>
      <c r="H21" s="2"/>
      <c r="I21" s="2"/>
      <c r="J21" s="274" t="s">
        <v>530</v>
      </c>
      <c r="K21" s="89"/>
      <c r="L21" s="271"/>
      <c r="M21" s="247"/>
      <c r="N21" s="259"/>
      <c r="O21" s="196"/>
      <c r="P21" s="25"/>
      <c r="Q21" s="25"/>
      <c r="R21" s="25"/>
      <c r="S21" s="25"/>
      <c r="T21" s="25"/>
      <c r="U21" s="263"/>
      <c r="V21" s="281"/>
      <c r="W21" s="25"/>
      <c r="X21" s="25"/>
      <c r="Y21" s="281"/>
      <c r="Z21" s="248"/>
      <c r="AA21" s="208"/>
      <c r="AB21" s="211"/>
      <c r="AC21" s="196"/>
      <c r="AD21" s="25"/>
      <c r="AE21" s="25"/>
      <c r="AF21" s="200"/>
      <c r="AG21" s="202"/>
      <c r="AH21" s="288"/>
      <c r="AI21" s="198"/>
      <c r="AJ21" s="178"/>
      <c r="AK21" s="182"/>
      <c r="AL21" s="178"/>
      <c r="AM21" s="178"/>
      <c r="AN21" s="178"/>
      <c r="AO21" s="206"/>
      <c r="AP21" s="294"/>
      <c r="AQ21" s="178"/>
      <c r="AR21" s="178"/>
      <c r="AS21" s="178"/>
      <c r="AT21" s="178"/>
      <c r="AU21" s="294"/>
      <c r="AV21" s="204"/>
      <c r="AW21" s="206"/>
      <c r="AX21" s="178"/>
      <c r="AY21" s="182"/>
      <c r="AZ21" s="28"/>
      <c r="BA21" s="28"/>
      <c r="BB21" s="28"/>
      <c r="BC21" s="28"/>
      <c r="BD21" s="28"/>
      <c r="BE21" s="28"/>
      <c r="BF21" s="28"/>
      <c r="BG21" s="28"/>
      <c r="BH21" s="28"/>
      <c r="BI21" s="28"/>
      <c r="BJ21" s="182"/>
      <c r="BK21" s="207"/>
      <c r="BL21" s="214"/>
      <c r="BM21" s="218"/>
      <c r="BN21" s="182"/>
      <c r="BO21" s="226"/>
      <c r="BP21" s="28"/>
      <c r="BQ21" s="28"/>
      <c r="BR21" s="28"/>
      <c r="BS21" s="28"/>
      <c r="BT21" s="227"/>
      <c r="BU21" s="229"/>
      <c r="BV21" s="28"/>
      <c r="BW21" s="28"/>
      <c r="BX21" s="28"/>
      <c r="BY21" s="28"/>
      <c r="BZ21" s="229"/>
      <c r="CA21" s="350"/>
      <c r="CB21" s="353"/>
      <c r="CC21" s="353"/>
      <c r="CD21" s="350"/>
      <c r="CE21" s="353"/>
      <c r="CF21" s="182"/>
      <c r="CG21" s="223"/>
      <c r="CH21" s="236"/>
      <c r="CI21" s="345"/>
      <c r="CJ21" s="313"/>
      <c r="CK21" s="313"/>
      <c r="CL21" s="313"/>
      <c r="CM21" s="313"/>
      <c r="CN21" s="313"/>
      <c r="CO21" s="313"/>
      <c r="CP21" s="345"/>
      <c r="CQ21" s="302"/>
      <c r="CR21" s="2"/>
      <c r="CS21" s="2"/>
      <c r="CT21" s="2"/>
      <c r="CU21" s="2"/>
      <c r="CV21" s="2"/>
      <c r="CW21" s="2"/>
      <c r="CX21" s="2"/>
      <c r="CY21" s="2"/>
      <c r="CZ21" s="301"/>
      <c r="DA21" s="316"/>
      <c r="DB21" s="2"/>
      <c r="DC21" s="2"/>
      <c r="DD21" s="2"/>
      <c r="DE21" s="178"/>
      <c r="DF21" s="178"/>
      <c r="DG21" s="321"/>
      <c r="DH21" s="237"/>
      <c r="DI21" s="328"/>
      <c r="DJ21" s="182"/>
      <c r="DK21" s="333"/>
      <c r="DL21" s="28"/>
      <c r="DM21" s="28"/>
      <c r="DN21" s="28"/>
      <c r="DO21" s="28"/>
      <c r="DP21" s="334"/>
      <c r="DQ21" s="335"/>
      <c r="DR21" s="28"/>
      <c r="DS21" s="28"/>
      <c r="DT21" s="28"/>
      <c r="DU21" s="28"/>
      <c r="DV21" s="335"/>
      <c r="DW21" s="357"/>
      <c r="DX21" s="353"/>
      <c r="DY21" s="353"/>
      <c r="DZ21" s="357"/>
      <c r="EA21" s="353"/>
      <c r="EB21" s="182"/>
      <c r="EC21" s="329"/>
      <c r="ED21" s="241"/>
      <c r="EE21" s="178"/>
      <c r="EF21" s="178"/>
      <c r="EG21" s="178" t="s">
        <v>1612</v>
      </c>
      <c r="EH21" s="242"/>
      <c r="EI21" s="339"/>
      <c r="EJ21" s="26"/>
      <c r="EK21" s="26"/>
      <c r="EL21" s="2"/>
      <c r="EM21" s="2"/>
      <c r="EN21" s="340"/>
    </row>
    <row r="22" spans="1:144" x14ac:dyDescent="0.25">
      <c r="A22" s="35">
        <v>17</v>
      </c>
      <c r="B22" s="95" t="s">
        <v>30</v>
      </c>
      <c r="C22" s="116" t="str">
        <f>Sprache!$A$97</f>
        <v xml:space="preserve">Betriebsbedingtes Stillsetzen </v>
      </c>
      <c r="D22" s="57" t="s">
        <v>1597</v>
      </c>
      <c r="E22" s="7" t="s">
        <v>530</v>
      </c>
      <c r="F22" s="2" t="s">
        <v>1579</v>
      </c>
      <c r="G22" s="95" t="s">
        <v>30</v>
      </c>
      <c r="H22" s="2"/>
      <c r="I22" s="2"/>
      <c r="J22" s="274" t="s">
        <v>530</v>
      </c>
      <c r="K22" s="89"/>
      <c r="L22" s="271"/>
      <c r="M22" s="247"/>
      <c r="N22" s="259"/>
      <c r="O22" s="196"/>
      <c r="P22" s="25"/>
      <c r="Q22" s="25"/>
      <c r="R22" s="25"/>
      <c r="S22" s="25"/>
      <c r="T22" s="25"/>
      <c r="U22" s="263"/>
      <c r="V22" s="281"/>
      <c r="W22" s="25"/>
      <c r="X22" s="25"/>
      <c r="Y22" s="281"/>
      <c r="Z22" s="248"/>
      <c r="AA22" s="208"/>
      <c r="AB22" s="211"/>
      <c r="AC22" s="196"/>
      <c r="AD22" s="25"/>
      <c r="AE22" s="25"/>
      <c r="AF22" s="200"/>
      <c r="AG22" s="202"/>
      <c r="AH22" s="288"/>
      <c r="AI22" s="198"/>
      <c r="AJ22" s="178"/>
      <c r="AK22" s="182"/>
      <c r="AL22" s="178"/>
      <c r="AM22" s="178"/>
      <c r="AN22" s="178"/>
      <c r="AO22" s="206"/>
      <c r="AP22" s="294"/>
      <c r="AQ22" s="178"/>
      <c r="AR22" s="178"/>
      <c r="AS22" s="178"/>
      <c r="AT22" s="178"/>
      <c r="AU22" s="294"/>
      <c r="AV22" s="204"/>
      <c r="AW22" s="206"/>
      <c r="AX22" s="178"/>
      <c r="AY22" s="182"/>
      <c r="AZ22" s="28"/>
      <c r="BA22" s="28"/>
      <c r="BB22" s="28"/>
      <c r="BC22" s="28"/>
      <c r="BD22" s="28"/>
      <c r="BE22" s="28"/>
      <c r="BF22" s="28"/>
      <c r="BG22" s="28"/>
      <c r="BH22" s="28"/>
      <c r="BI22" s="28"/>
      <c r="BJ22" s="182"/>
      <c r="BK22" s="207"/>
      <c r="BL22" s="214"/>
      <c r="BM22" s="218"/>
      <c r="BN22" s="182"/>
      <c r="BO22" s="226"/>
      <c r="BP22" s="28"/>
      <c r="BQ22" s="28"/>
      <c r="BR22" s="28"/>
      <c r="BS22" s="28"/>
      <c r="BT22" s="227"/>
      <c r="BU22" s="229"/>
      <c r="BV22" s="28"/>
      <c r="BW22" s="28"/>
      <c r="BX22" s="28"/>
      <c r="BY22" s="28"/>
      <c r="BZ22" s="229"/>
      <c r="CA22" s="350"/>
      <c r="CB22" s="353"/>
      <c r="CC22" s="353"/>
      <c r="CD22" s="350"/>
      <c r="CE22" s="353"/>
      <c r="CF22" s="182"/>
      <c r="CG22" s="223"/>
      <c r="CH22" s="236"/>
      <c r="CI22" s="345"/>
      <c r="CJ22" s="313"/>
      <c r="CK22" s="313"/>
      <c r="CL22" s="313"/>
      <c r="CM22" s="313"/>
      <c r="CN22" s="313"/>
      <c r="CO22" s="313"/>
      <c r="CP22" s="345"/>
      <c r="CQ22" s="302"/>
      <c r="CR22" s="2"/>
      <c r="CS22" s="2"/>
      <c r="CT22" s="2"/>
      <c r="CU22" s="2"/>
      <c r="CV22" s="2"/>
      <c r="CW22" s="2"/>
      <c r="CX22" s="2"/>
      <c r="CY22" s="2"/>
      <c r="CZ22" s="301"/>
      <c r="DA22" s="316"/>
      <c r="DB22" s="2"/>
      <c r="DC22" s="2"/>
      <c r="DD22" s="2"/>
      <c r="DE22" s="178"/>
      <c r="DF22" s="178"/>
      <c r="DG22" s="321"/>
      <c r="DH22" s="237"/>
      <c r="DI22" s="328"/>
      <c r="DJ22" s="182"/>
      <c r="DK22" s="333"/>
      <c r="DL22" s="28"/>
      <c r="DM22" s="28"/>
      <c r="DN22" s="28"/>
      <c r="DO22" s="28"/>
      <c r="DP22" s="334"/>
      <c r="DQ22" s="335"/>
      <c r="DR22" s="28"/>
      <c r="DS22" s="28"/>
      <c r="DT22" s="28"/>
      <c r="DU22" s="28"/>
      <c r="DV22" s="335"/>
      <c r="DW22" s="357"/>
      <c r="DX22" s="353"/>
      <c r="DY22" s="353"/>
      <c r="DZ22" s="357"/>
      <c r="EA22" s="353"/>
      <c r="EB22" s="182"/>
      <c r="EC22" s="329"/>
      <c r="ED22" s="241"/>
      <c r="EE22" s="178"/>
      <c r="EF22" s="178"/>
      <c r="EG22" s="178" t="s">
        <v>1612</v>
      </c>
      <c r="EH22" s="242"/>
      <c r="EI22" s="339"/>
      <c r="EJ22" s="26"/>
      <c r="EK22" s="26"/>
      <c r="EL22" s="2"/>
      <c r="EM22" s="2"/>
      <c r="EN22" s="340"/>
    </row>
    <row r="23" spans="1:144" x14ac:dyDescent="0.25">
      <c r="A23" s="34">
        <v>18</v>
      </c>
      <c r="B23" s="95" t="s">
        <v>31</v>
      </c>
      <c r="C23" s="116" t="str">
        <f>Sprache!$A$98</f>
        <v xml:space="preserve">Stillsetzen im Notfall </v>
      </c>
      <c r="D23" s="57" t="s">
        <v>1597</v>
      </c>
      <c r="E23" s="7" t="s">
        <v>530</v>
      </c>
      <c r="F23" s="2" t="s">
        <v>1579</v>
      </c>
      <c r="G23" s="95" t="s">
        <v>31</v>
      </c>
      <c r="H23" s="2"/>
      <c r="I23" s="2"/>
      <c r="J23" s="274" t="s">
        <v>530</v>
      </c>
      <c r="K23" s="89"/>
      <c r="L23" s="271"/>
      <c r="M23" s="247"/>
      <c r="N23" s="259"/>
      <c r="O23" s="196"/>
      <c r="P23" s="25"/>
      <c r="Q23" s="25"/>
      <c r="R23" s="25"/>
      <c r="S23" s="25"/>
      <c r="T23" s="25"/>
      <c r="U23" s="263"/>
      <c r="V23" s="281"/>
      <c r="W23" s="25"/>
      <c r="X23" s="25"/>
      <c r="Y23" s="281"/>
      <c r="Z23" s="248"/>
      <c r="AA23" s="208"/>
      <c r="AB23" s="211"/>
      <c r="AC23" s="196"/>
      <c r="AD23" s="25"/>
      <c r="AE23" s="25"/>
      <c r="AF23" s="200"/>
      <c r="AG23" s="202"/>
      <c r="AH23" s="288"/>
      <c r="AI23" s="198"/>
      <c r="AJ23" s="178" t="s">
        <v>331</v>
      </c>
      <c r="AK23" s="182"/>
      <c r="AL23" s="178"/>
      <c r="AM23" s="178"/>
      <c r="AN23" s="178"/>
      <c r="AO23" s="206"/>
      <c r="AP23" s="294"/>
      <c r="AQ23" s="178"/>
      <c r="AR23" s="178"/>
      <c r="AS23" s="178"/>
      <c r="AT23" s="178"/>
      <c r="AU23" s="294"/>
      <c r="AV23" s="204"/>
      <c r="AW23" s="206"/>
      <c r="AX23" s="178"/>
      <c r="AY23" s="182"/>
      <c r="AZ23" s="28"/>
      <c r="BA23" s="28"/>
      <c r="BB23" s="28"/>
      <c r="BC23" s="28"/>
      <c r="BD23" s="28"/>
      <c r="BE23" s="28"/>
      <c r="BF23" s="28"/>
      <c r="BG23" s="28"/>
      <c r="BH23" s="28"/>
      <c r="BI23" s="28"/>
      <c r="BJ23" s="182"/>
      <c r="BK23" s="207"/>
      <c r="BL23" s="214"/>
      <c r="BM23" s="218"/>
      <c r="BN23" s="182"/>
      <c r="BO23" s="226"/>
      <c r="BP23" s="28"/>
      <c r="BQ23" s="28"/>
      <c r="BR23" s="28"/>
      <c r="BS23" s="28"/>
      <c r="BT23" s="227"/>
      <c r="BU23" s="229"/>
      <c r="BV23" s="28"/>
      <c r="BW23" s="28"/>
      <c r="BX23" s="28"/>
      <c r="BY23" s="28"/>
      <c r="BZ23" s="229"/>
      <c r="CA23" s="350"/>
      <c r="CB23" s="353"/>
      <c r="CC23" s="353"/>
      <c r="CD23" s="350"/>
      <c r="CE23" s="353"/>
      <c r="CF23" s="182"/>
      <c r="CG23" s="223"/>
      <c r="CH23" s="236"/>
      <c r="CI23" s="345"/>
      <c r="CJ23" s="313"/>
      <c r="CK23" s="313"/>
      <c r="CL23" s="313"/>
      <c r="CM23" s="313"/>
      <c r="CN23" s="313"/>
      <c r="CO23" s="313"/>
      <c r="CP23" s="345"/>
      <c r="CQ23" s="302"/>
      <c r="CR23" s="2"/>
      <c r="CS23" s="2"/>
      <c r="CT23" s="2"/>
      <c r="CU23" s="2"/>
      <c r="CV23" s="2"/>
      <c r="CW23" s="2"/>
      <c r="CX23" s="2"/>
      <c r="CY23" s="2"/>
      <c r="CZ23" s="301"/>
      <c r="DA23" s="316"/>
      <c r="DB23" s="2"/>
      <c r="DC23" s="2"/>
      <c r="DD23" s="2"/>
      <c r="DE23" s="178"/>
      <c r="DF23" s="178"/>
      <c r="DG23" s="321"/>
      <c r="DH23" s="237"/>
      <c r="DI23" s="328"/>
      <c r="DJ23" s="182"/>
      <c r="DK23" s="333"/>
      <c r="DL23" s="28"/>
      <c r="DM23" s="28"/>
      <c r="DN23" s="28"/>
      <c r="DO23" s="28"/>
      <c r="DP23" s="334"/>
      <c r="DQ23" s="335"/>
      <c r="DR23" s="28"/>
      <c r="DS23" s="28"/>
      <c r="DT23" s="28"/>
      <c r="DU23" s="28"/>
      <c r="DV23" s="335"/>
      <c r="DW23" s="357"/>
      <c r="DX23" s="353"/>
      <c r="DY23" s="353"/>
      <c r="DZ23" s="357"/>
      <c r="EA23" s="353"/>
      <c r="EB23" s="182"/>
      <c r="EC23" s="329"/>
      <c r="ED23" s="241"/>
      <c r="EE23" s="178"/>
      <c r="EF23" s="178"/>
      <c r="EG23" s="178" t="s">
        <v>1612</v>
      </c>
      <c r="EH23" s="242"/>
      <c r="EI23" s="339"/>
      <c r="EJ23" s="26"/>
      <c r="EK23" s="26"/>
      <c r="EL23" s="2"/>
      <c r="EM23" s="2"/>
      <c r="EN23" s="340"/>
    </row>
    <row r="24" spans="1:144" x14ac:dyDescent="0.25">
      <c r="A24" s="34">
        <v>19</v>
      </c>
      <c r="B24" s="95" t="s">
        <v>32</v>
      </c>
      <c r="C24" s="116" t="str">
        <f>Sprache!$A$99</f>
        <v xml:space="preserve">Gesamtheit von Maschinen </v>
      </c>
      <c r="D24" s="57" t="s">
        <v>1597</v>
      </c>
      <c r="E24" s="7" t="s">
        <v>530</v>
      </c>
      <c r="F24" s="2" t="s">
        <v>1579</v>
      </c>
      <c r="G24" s="95" t="s">
        <v>32</v>
      </c>
      <c r="H24" s="2"/>
      <c r="I24" s="2"/>
      <c r="J24" s="274" t="s">
        <v>530</v>
      </c>
      <c r="K24" s="89"/>
      <c r="L24" s="271"/>
      <c r="M24" s="247"/>
      <c r="N24" s="259"/>
      <c r="O24" s="196"/>
      <c r="P24" s="25"/>
      <c r="Q24" s="25"/>
      <c r="R24" s="25"/>
      <c r="S24" s="25"/>
      <c r="T24" s="25"/>
      <c r="U24" s="263"/>
      <c r="V24" s="281"/>
      <c r="W24" s="25"/>
      <c r="X24" s="25"/>
      <c r="Y24" s="281"/>
      <c r="Z24" s="248"/>
      <c r="AA24" s="208"/>
      <c r="AB24" s="211"/>
      <c r="AC24" s="196"/>
      <c r="AD24" s="25"/>
      <c r="AE24" s="25"/>
      <c r="AF24" s="200"/>
      <c r="AG24" s="202"/>
      <c r="AH24" s="288"/>
      <c r="AI24" s="198"/>
      <c r="AJ24" s="178"/>
      <c r="AK24" s="182"/>
      <c r="AL24" s="178"/>
      <c r="AM24" s="178"/>
      <c r="AN24" s="178"/>
      <c r="AO24" s="206"/>
      <c r="AP24" s="294"/>
      <c r="AQ24" s="178"/>
      <c r="AR24" s="178"/>
      <c r="AS24" s="178"/>
      <c r="AT24" s="178"/>
      <c r="AU24" s="294"/>
      <c r="AV24" s="204"/>
      <c r="AW24" s="206"/>
      <c r="AX24" s="178"/>
      <c r="AY24" s="182"/>
      <c r="AZ24" s="28"/>
      <c r="BA24" s="28"/>
      <c r="BB24" s="28"/>
      <c r="BC24" s="28"/>
      <c r="BD24" s="28"/>
      <c r="BE24" s="28"/>
      <c r="BF24" s="28"/>
      <c r="BG24" s="28"/>
      <c r="BH24" s="28"/>
      <c r="BI24" s="28"/>
      <c r="BJ24" s="182"/>
      <c r="BK24" s="207"/>
      <c r="BL24" s="214"/>
      <c r="BM24" s="218"/>
      <c r="BN24" s="182"/>
      <c r="BO24" s="226"/>
      <c r="BP24" s="28"/>
      <c r="BQ24" s="28"/>
      <c r="BR24" s="28"/>
      <c r="BS24" s="28"/>
      <c r="BT24" s="227"/>
      <c r="BU24" s="229"/>
      <c r="BV24" s="28"/>
      <c r="BW24" s="28"/>
      <c r="BX24" s="28"/>
      <c r="BY24" s="28"/>
      <c r="BZ24" s="229"/>
      <c r="CA24" s="350"/>
      <c r="CB24" s="353"/>
      <c r="CC24" s="353"/>
      <c r="CD24" s="350"/>
      <c r="CE24" s="353"/>
      <c r="CF24" s="182"/>
      <c r="CG24" s="223"/>
      <c r="CH24" s="236"/>
      <c r="CI24" s="345"/>
      <c r="CJ24" s="313"/>
      <c r="CK24" s="313"/>
      <c r="CL24" s="313"/>
      <c r="CM24" s="313"/>
      <c r="CN24" s="313"/>
      <c r="CO24" s="313"/>
      <c r="CP24" s="345"/>
      <c r="CQ24" s="302"/>
      <c r="CR24" s="2"/>
      <c r="CS24" s="2"/>
      <c r="CT24" s="2"/>
      <c r="CU24" s="2"/>
      <c r="CV24" s="2"/>
      <c r="CW24" s="2"/>
      <c r="CX24" s="2"/>
      <c r="CY24" s="2"/>
      <c r="CZ24" s="301"/>
      <c r="DA24" s="316"/>
      <c r="DB24" s="2"/>
      <c r="DC24" s="2"/>
      <c r="DD24" s="2"/>
      <c r="DE24" s="178"/>
      <c r="DF24" s="178"/>
      <c r="DG24" s="321"/>
      <c r="DH24" s="237"/>
      <c r="DI24" s="328"/>
      <c r="DJ24" s="182"/>
      <c r="DK24" s="333"/>
      <c r="DL24" s="28"/>
      <c r="DM24" s="28"/>
      <c r="DN24" s="28"/>
      <c r="DO24" s="28"/>
      <c r="DP24" s="334"/>
      <c r="DQ24" s="335"/>
      <c r="DR24" s="28"/>
      <c r="DS24" s="28"/>
      <c r="DT24" s="28"/>
      <c r="DU24" s="28"/>
      <c r="DV24" s="335"/>
      <c r="DW24" s="357"/>
      <c r="DX24" s="353"/>
      <c r="DY24" s="353"/>
      <c r="DZ24" s="357"/>
      <c r="EA24" s="353"/>
      <c r="EB24" s="182"/>
      <c r="EC24" s="329"/>
      <c r="ED24" s="241"/>
      <c r="EE24" s="178"/>
      <c r="EF24" s="178"/>
      <c r="EG24" s="178" t="s">
        <v>1612</v>
      </c>
      <c r="EH24" s="242"/>
      <c r="EI24" s="339"/>
      <c r="EJ24" s="26"/>
      <c r="EK24" s="26"/>
      <c r="EL24" s="2"/>
      <c r="EM24" s="2"/>
      <c r="EN24" s="340"/>
    </row>
    <row r="25" spans="1:144" ht="26.4" x14ac:dyDescent="0.25">
      <c r="A25" s="34">
        <v>20</v>
      </c>
      <c r="B25" s="95" t="s">
        <v>48</v>
      </c>
      <c r="C25" s="116" t="str">
        <f>Sprache!$A$100</f>
        <v xml:space="preserve">Wahl der Steuerungs- oder Betriebsarten </v>
      </c>
      <c r="D25" s="57" t="s">
        <v>1597</v>
      </c>
      <c r="E25" s="7" t="s">
        <v>530</v>
      </c>
      <c r="F25" s="2" t="s">
        <v>1579</v>
      </c>
      <c r="G25" s="95" t="s">
        <v>48</v>
      </c>
      <c r="H25" s="2"/>
      <c r="I25" s="2"/>
      <c r="J25" s="274" t="s">
        <v>530</v>
      </c>
      <c r="K25" s="89"/>
      <c r="L25" s="271"/>
      <c r="M25" s="247"/>
      <c r="N25" s="259"/>
      <c r="O25" s="196"/>
      <c r="P25" s="25"/>
      <c r="Q25" s="25"/>
      <c r="R25" s="25"/>
      <c r="S25" s="25"/>
      <c r="T25" s="25"/>
      <c r="U25" s="263"/>
      <c r="V25" s="281"/>
      <c r="W25" s="25"/>
      <c r="X25" s="25"/>
      <c r="Y25" s="281"/>
      <c r="Z25" s="248"/>
      <c r="AA25" s="208"/>
      <c r="AB25" s="211"/>
      <c r="AC25" s="196"/>
      <c r="AD25" s="25"/>
      <c r="AE25" s="25"/>
      <c r="AF25" s="200"/>
      <c r="AG25" s="202"/>
      <c r="AH25" s="288"/>
      <c r="AI25" s="198"/>
      <c r="AJ25" s="178"/>
      <c r="AK25" s="182"/>
      <c r="AL25" s="178"/>
      <c r="AM25" s="178"/>
      <c r="AN25" s="178"/>
      <c r="AO25" s="206"/>
      <c r="AP25" s="294"/>
      <c r="AQ25" s="178"/>
      <c r="AR25" s="178"/>
      <c r="AS25" s="178"/>
      <c r="AT25" s="178"/>
      <c r="AU25" s="294"/>
      <c r="AV25" s="204"/>
      <c r="AW25" s="206"/>
      <c r="AX25" s="178"/>
      <c r="AY25" s="182"/>
      <c r="AZ25" s="28"/>
      <c r="BA25" s="28"/>
      <c r="BB25" s="28"/>
      <c r="BC25" s="28"/>
      <c r="BD25" s="28"/>
      <c r="BE25" s="28"/>
      <c r="BF25" s="28"/>
      <c r="BG25" s="28"/>
      <c r="BH25" s="28"/>
      <c r="BI25" s="28"/>
      <c r="BJ25" s="182"/>
      <c r="BK25" s="207"/>
      <c r="BL25" s="214"/>
      <c r="BM25" s="218"/>
      <c r="BN25" s="28"/>
      <c r="BO25" s="227"/>
      <c r="BP25" s="28"/>
      <c r="BQ25" s="28"/>
      <c r="BR25" s="28"/>
      <c r="BS25" s="28"/>
      <c r="BT25" s="227"/>
      <c r="BU25" s="229"/>
      <c r="BV25" s="28"/>
      <c r="BW25" s="28"/>
      <c r="BX25" s="28"/>
      <c r="BY25" s="28"/>
      <c r="BZ25" s="229"/>
      <c r="CA25" s="350"/>
      <c r="CB25" s="353"/>
      <c r="CC25" s="353"/>
      <c r="CD25" s="350"/>
      <c r="CE25" s="353"/>
      <c r="CF25" s="182"/>
      <c r="CG25" s="223"/>
      <c r="CH25" s="236"/>
      <c r="CI25" s="345"/>
      <c r="CJ25" s="313"/>
      <c r="CK25" s="313"/>
      <c r="CL25" s="313"/>
      <c r="CM25" s="313"/>
      <c r="CN25" s="313"/>
      <c r="CO25" s="313"/>
      <c r="CP25" s="345"/>
      <c r="CQ25" s="302"/>
      <c r="CR25" s="2"/>
      <c r="CS25" s="2"/>
      <c r="CT25" s="2"/>
      <c r="CU25" s="2"/>
      <c r="CV25" s="2"/>
      <c r="CW25" s="2"/>
      <c r="CX25" s="2"/>
      <c r="CY25" s="2"/>
      <c r="CZ25" s="301"/>
      <c r="DA25" s="316"/>
      <c r="DB25" s="2"/>
      <c r="DC25" s="2"/>
      <c r="DD25" s="2"/>
      <c r="DE25" s="178"/>
      <c r="DF25" s="178"/>
      <c r="DG25" s="321"/>
      <c r="DH25" s="237"/>
      <c r="DI25" s="328"/>
      <c r="DJ25" s="28"/>
      <c r="DK25" s="334"/>
      <c r="DL25" s="28"/>
      <c r="DM25" s="28"/>
      <c r="DN25" s="28"/>
      <c r="DO25" s="28"/>
      <c r="DP25" s="334"/>
      <c r="DQ25" s="335"/>
      <c r="DR25" s="28"/>
      <c r="DS25" s="28"/>
      <c r="DT25" s="28"/>
      <c r="DU25" s="28"/>
      <c r="DV25" s="335"/>
      <c r="DW25" s="357"/>
      <c r="DX25" s="353"/>
      <c r="DY25" s="353"/>
      <c r="DZ25" s="357"/>
      <c r="EA25" s="353"/>
      <c r="EB25" s="182"/>
      <c r="EC25" s="329"/>
      <c r="ED25" s="241"/>
      <c r="EE25" s="178"/>
      <c r="EF25" s="178"/>
      <c r="EG25" s="178" t="s">
        <v>1612</v>
      </c>
      <c r="EH25" s="242"/>
      <c r="EI25" s="339"/>
      <c r="EJ25" s="26"/>
      <c r="EK25" s="26"/>
      <c r="EL25" s="2"/>
      <c r="EM25" s="2"/>
      <c r="EN25" s="340"/>
    </row>
    <row r="26" spans="1:144" ht="26.4" x14ac:dyDescent="0.25">
      <c r="A26" s="35">
        <v>21</v>
      </c>
      <c r="B26" s="95" t="s">
        <v>49</v>
      </c>
      <c r="C26" s="116" t="str">
        <f>Sprache!$A$101</f>
        <v xml:space="preserve">Störung der Energieversorgung </v>
      </c>
      <c r="D26" s="57" t="s">
        <v>1597</v>
      </c>
      <c r="E26" s="7" t="s">
        <v>530</v>
      </c>
      <c r="F26" s="2" t="s">
        <v>1579</v>
      </c>
      <c r="G26" s="95" t="s">
        <v>49</v>
      </c>
      <c r="H26" s="2"/>
      <c r="I26" s="2"/>
      <c r="J26" s="274" t="s">
        <v>530</v>
      </c>
      <c r="K26" s="89"/>
      <c r="L26" s="271"/>
      <c r="M26" s="247"/>
      <c r="N26" s="259"/>
      <c r="O26" s="196"/>
      <c r="P26" s="25"/>
      <c r="Q26" s="25"/>
      <c r="R26" s="25"/>
      <c r="S26" s="25"/>
      <c r="T26" s="25"/>
      <c r="U26" s="263"/>
      <c r="V26" s="281"/>
      <c r="W26" s="25"/>
      <c r="X26" s="25"/>
      <c r="Y26" s="281"/>
      <c r="Z26" s="248"/>
      <c r="AA26" s="208"/>
      <c r="AB26" s="211"/>
      <c r="AC26" s="196"/>
      <c r="AD26" s="25"/>
      <c r="AE26" s="25"/>
      <c r="AF26" s="200"/>
      <c r="AG26" s="202"/>
      <c r="AH26" s="288"/>
      <c r="AI26" s="198"/>
      <c r="AJ26" s="178"/>
      <c r="AK26" s="182"/>
      <c r="AL26" s="178"/>
      <c r="AM26" s="178"/>
      <c r="AN26" s="178"/>
      <c r="AO26" s="206"/>
      <c r="AP26" s="294"/>
      <c r="AQ26" s="178"/>
      <c r="AR26" s="178"/>
      <c r="AS26" s="178"/>
      <c r="AT26" s="178"/>
      <c r="AU26" s="294"/>
      <c r="AV26" s="204"/>
      <c r="AW26" s="206"/>
      <c r="AX26" s="178"/>
      <c r="AY26" s="182"/>
      <c r="AZ26" s="28"/>
      <c r="BA26" s="28"/>
      <c r="BB26" s="28"/>
      <c r="BC26" s="28"/>
      <c r="BD26" s="28"/>
      <c r="BE26" s="28"/>
      <c r="BF26" s="28"/>
      <c r="BG26" s="28"/>
      <c r="BH26" s="28"/>
      <c r="BI26" s="28"/>
      <c r="BJ26" s="182"/>
      <c r="BK26" s="207"/>
      <c r="BL26" s="214"/>
      <c r="BM26" s="218"/>
      <c r="BN26" s="28"/>
      <c r="BO26" s="227"/>
      <c r="BP26" s="28"/>
      <c r="BQ26" s="28"/>
      <c r="BR26" s="28"/>
      <c r="BS26" s="28"/>
      <c r="BT26" s="227"/>
      <c r="BU26" s="229"/>
      <c r="BV26" s="28"/>
      <c r="BW26" s="28"/>
      <c r="BX26" s="28"/>
      <c r="BY26" s="28"/>
      <c r="BZ26" s="229"/>
      <c r="CA26" s="350"/>
      <c r="CB26" s="353"/>
      <c r="CC26" s="353"/>
      <c r="CD26" s="350"/>
      <c r="CE26" s="353"/>
      <c r="CF26" s="182"/>
      <c r="CG26" s="223"/>
      <c r="CH26" s="236"/>
      <c r="CI26" s="345"/>
      <c r="CJ26" s="313"/>
      <c r="CK26" s="313"/>
      <c r="CL26" s="313"/>
      <c r="CM26" s="313"/>
      <c r="CN26" s="313"/>
      <c r="CO26" s="313"/>
      <c r="CP26" s="345"/>
      <c r="CQ26" s="302"/>
      <c r="CR26" s="2"/>
      <c r="CS26" s="2"/>
      <c r="CT26" s="2"/>
      <c r="CU26" s="2"/>
      <c r="CV26" s="2"/>
      <c r="CW26" s="2"/>
      <c r="CX26" s="2"/>
      <c r="CY26" s="2"/>
      <c r="CZ26" s="301"/>
      <c r="DA26" s="316"/>
      <c r="DB26" s="2"/>
      <c r="DC26" s="2"/>
      <c r="DD26" s="2"/>
      <c r="DE26" s="178"/>
      <c r="DF26" s="178"/>
      <c r="DG26" s="321"/>
      <c r="DH26" s="237"/>
      <c r="DI26" s="328"/>
      <c r="DJ26" s="28"/>
      <c r="DK26" s="334"/>
      <c r="DL26" s="28"/>
      <c r="DM26" s="28"/>
      <c r="DN26" s="28"/>
      <c r="DO26" s="28"/>
      <c r="DP26" s="334"/>
      <c r="DQ26" s="335"/>
      <c r="DR26" s="28"/>
      <c r="DS26" s="28"/>
      <c r="DT26" s="28"/>
      <c r="DU26" s="28"/>
      <c r="DV26" s="335"/>
      <c r="DW26" s="357"/>
      <c r="DX26" s="353"/>
      <c r="DY26" s="353"/>
      <c r="DZ26" s="357"/>
      <c r="EA26" s="353"/>
      <c r="EB26" s="182"/>
      <c r="EC26" s="329"/>
      <c r="ED26" s="241"/>
      <c r="EE26" s="178"/>
      <c r="EF26" s="178"/>
      <c r="EG26" s="178" t="s">
        <v>1612</v>
      </c>
      <c r="EH26" s="242"/>
      <c r="EI26" s="339"/>
      <c r="EJ26" s="26"/>
      <c r="EK26" s="26"/>
      <c r="EL26" s="2"/>
      <c r="EM26" s="2"/>
      <c r="EN26" s="340"/>
    </row>
    <row r="27" spans="1:144" ht="26.4" x14ac:dyDescent="0.25">
      <c r="A27" s="33">
        <v>22</v>
      </c>
      <c r="B27" s="93" t="s">
        <v>50</v>
      </c>
      <c r="C27" s="87" t="str">
        <f>Sprache!$A$102</f>
        <v xml:space="preserve">Schutzmaßnahmen gegen mechanische Gefährdungen </v>
      </c>
      <c r="D27" s="57" t="s">
        <v>1597</v>
      </c>
      <c r="E27" s="7" t="s">
        <v>530</v>
      </c>
      <c r="F27" s="2" t="s">
        <v>530</v>
      </c>
      <c r="G27" s="93" t="s">
        <v>50</v>
      </c>
      <c r="H27" s="2"/>
      <c r="I27" s="2"/>
      <c r="J27" s="274" t="s">
        <v>530</v>
      </c>
      <c r="K27" s="89"/>
      <c r="L27" s="271"/>
      <c r="M27" s="247"/>
      <c r="N27" s="259"/>
      <c r="O27" s="196"/>
      <c r="P27" s="25"/>
      <c r="Q27" s="25"/>
      <c r="R27" s="25"/>
      <c r="S27" s="25"/>
      <c r="T27" s="25"/>
      <c r="U27" s="263"/>
      <c r="V27" s="281"/>
      <c r="W27" s="25"/>
      <c r="X27" s="25"/>
      <c r="Y27" s="281"/>
      <c r="Z27" s="248"/>
      <c r="AA27" s="208"/>
      <c r="AB27" s="211"/>
      <c r="AC27" s="196"/>
      <c r="AD27" s="25"/>
      <c r="AE27" s="25"/>
      <c r="AF27" s="200"/>
      <c r="AG27" s="202"/>
      <c r="AH27" s="288"/>
      <c r="AI27" s="198"/>
      <c r="AJ27" s="178"/>
      <c r="AK27" s="182"/>
      <c r="AL27" s="178"/>
      <c r="AM27" s="178"/>
      <c r="AN27" s="178"/>
      <c r="AO27" s="206"/>
      <c r="AP27" s="294"/>
      <c r="AQ27" s="178"/>
      <c r="AR27" s="178"/>
      <c r="AS27" s="178"/>
      <c r="AT27" s="178"/>
      <c r="AU27" s="294"/>
      <c r="AV27" s="204"/>
      <c r="AW27" s="206"/>
      <c r="AX27" s="178"/>
      <c r="AY27" s="182"/>
      <c r="AZ27" s="28"/>
      <c r="BA27" s="28"/>
      <c r="BB27" s="28"/>
      <c r="BC27" s="28"/>
      <c r="BD27" s="28"/>
      <c r="BE27" s="28"/>
      <c r="BF27" s="28"/>
      <c r="BG27" s="28"/>
      <c r="BH27" s="28"/>
      <c r="BI27" s="28"/>
      <c r="BJ27" s="182"/>
      <c r="BK27" s="207"/>
      <c r="BL27" s="214"/>
      <c r="BM27" s="218"/>
      <c r="BN27" s="28"/>
      <c r="BO27" s="227"/>
      <c r="BP27" s="28"/>
      <c r="BQ27" s="28"/>
      <c r="BR27" s="28"/>
      <c r="BS27" s="28"/>
      <c r="BT27" s="227"/>
      <c r="BU27" s="229"/>
      <c r="BV27" s="28"/>
      <c r="BW27" s="28"/>
      <c r="BX27" s="28"/>
      <c r="BY27" s="28"/>
      <c r="BZ27" s="229"/>
      <c r="CA27" s="350"/>
      <c r="CB27" s="353"/>
      <c r="CC27" s="353"/>
      <c r="CD27" s="350"/>
      <c r="CE27" s="353"/>
      <c r="CF27" s="182"/>
      <c r="CG27" s="223"/>
      <c r="CH27" s="236"/>
      <c r="CI27" s="345"/>
      <c r="CJ27" s="313"/>
      <c r="CK27" s="313"/>
      <c r="CL27" s="313"/>
      <c r="CM27" s="313"/>
      <c r="CN27" s="313"/>
      <c r="CO27" s="313"/>
      <c r="CP27" s="345"/>
      <c r="CQ27" s="302"/>
      <c r="CR27" s="2"/>
      <c r="CS27" s="2"/>
      <c r="CT27" s="2"/>
      <c r="CU27" s="2"/>
      <c r="CV27" s="2"/>
      <c r="CW27" s="2"/>
      <c r="CX27" s="2"/>
      <c r="CY27" s="2"/>
      <c r="CZ27" s="301"/>
      <c r="DA27" s="316"/>
      <c r="DB27" s="2"/>
      <c r="DC27" s="2"/>
      <c r="DD27" s="2"/>
      <c r="DE27" s="178"/>
      <c r="DF27" s="178"/>
      <c r="DG27" s="321"/>
      <c r="DH27" s="237"/>
      <c r="DI27" s="328"/>
      <c r="DJ27" s="28"/>
      <c r="DK27" s="334"/>
      <c r="DL27" s="28"/>
      <c r="DM27" s="28"/>
      <c r="DN27" s="28"/>
      <c r="DO27" s="28"/>
      <c r="DP27" s="334"/>
      <c r="DQ27" s="335"/>
      <c r="DR27" s="28"/>
      <c r="DS27" s="28"/>
      <c r="DT27" s="28"/>
      <c r="DU27" s="28"/>
      <c r="DV27" s="335"/>
      <c r="DW27" s="357"/>
      <c r="DX27" s="353"/>
      <c r="DY27" s="353"/>
      <c r="DZ27" s="357"/>
      <c r="EA27" s="353"/>
      <c r="EB27" s="182"/>
      <c r="EC27" s="329"/>
      <c r="ED27" s="241"/>
      <c r="EE27" s="178"/>
      <c r="EF27" s="178"/>
      <c r="EG27" s="178" t="s">
        <v>1612</v>
      </c>
      <c r="EH27" s="242"/>
      <c r="EI27" s="339"/>
      <c r="EJ27" s="26"/>
      <c r="EK27" s="26"/>
      <c r="EL27" s="2"/>
      <c r="EM27" s="2"/>
      <c r="EN27" s="340"/>
    </row>
    <row r="28" spans="1:144" ht="26.4" x14ac:dyDescent="0.25">
      <c r="A28" s="34">
        <v>23</v>
      </c>
      <c r="B28" s="95" t="s">
        <v>51</v>
      </c>
      <c r="C28" s="116" t="str">
        <f>Sprache!$A$103</f>
        <v xml:space="preserve">Risiko des Verlusts der Standsicherheit </v>
      </c>
      <c r="D28" s="57" t="s">
        <v>1597</v>
      </c>
      <c r="E28" s="7" t="s">
        <v>530</v>
      </c>
      <c r="F28" s="2" t="s">
        <v>1579</v>
      </c>
      <c r="G28" s="95" t="s">
        <v>51</v>
      </c>
      <c r="H28" s="2"/>
      <c r="I28" s="2"/>
      <c r="J28" s="274" t="s">
        <v>530</v>
      </c>
      <c r="K28" s="89"/>
      <c r="L28" s="271"/>
      <c r="M28" s="247"/>
      <c r="N28" s="259"/>
      <c r="O28" s="196"/>
      <c r="P28" s="25"/>
      <c r="Q28" s="25"/>
      <c r="R28" s="25"/>
      <c r="S28" s="25"/>
      <c r="T28" s="25"/>
      <c r="U28" s="263"/>
      <c r="V28" s="281"/>
      <c r="W28" s="25"/>
      <c r="X28" s="25"/>
      <c r="Y28" s="281"/>
      <c r="Z28" s="248"/>
      <c r="AA28" s="208"/>
      <c r="AB28" s="211"/>
      <c r="AC28" s="196"/>
      <c r="AD28" s="25"/>
      <c r="AE28" s="25"/>
      <c r="AF28" s="200"/>
      <c r="AG28" s="202"/>
      <c r="AH28" s="288"/>
      <c r="AI28" s="198"/>
      <c r="AJ28" s="178"/>
      <c r="AK28" s="182"/>
      <c r="AL28" s="178"/>
      <c r="AM28" s="178"/>
      <c r="AN28" s="178"/>
      <c r="AO28" s="206"/>
      <c r="AP28" s="294"/>
      <c r="AQ28" s="178"/>
      <c r="AR28" s="178"/>
      <c r="AS28" s="178"/>
      <c r="AT28" s="178"/>
      <c r="AU28" s="294"/>
      <c r="AV28" s="204"/>
      <c r="AW28" s="206"/>
      <c r="AX28" s="178"/>
      <c r="AY28" s="182"/>
      <c r="AZ28" s="28"/>
      <c r="BA28" s="28"/>
      <c r="BB28" s="28"/>
      <c r="BC28" s="28"/>
      <c r="BD28" s="28"/>
      <c r="BE28" s="28"/>
      <c r="BF28" s="28"/>
      <c r="BG28" s="28"/>
      <c r="BH28" s="28"/>
      <c r="BI28" s="28"/>
      <c r="BJ28" s="182"/>
      <c r="BK28" s="207"/>
      <c r="BL28" s="214"/>
      <c r="BM28" s="218"/>
      <c r="BN28" s="28"/>
      <c r="BO28" s="227"/>
      <c r="BP28" s="28"/>
      <c r="BQ28" s="28"/>
      <c r="BR28" s="28"/>
      <c r="BS28" s="28"/>
      <c r="BT28" s="227"/>
      <c r="BU28" s="229"/>
      <c r="BV28" s="28"/>
      <c r="BW28" s="28"/>
      <c r="BX28" s="28"/>
      <c r="BY28" s="28"/>
      <c r="BZ28" s="229"/>
      <c r="CA28" s="350"/>
      <c r="CB28" s="353"/>
      <c r="CC28" s="353"/>
      <c r="CD28" s="350"/>
      <c r="CE28" s="353"/>
      <c r="CF28" s="182"/>
      <c r="CG28" s="223"/>
      <c r="CH28" s="236"/>
      <c r="CI28" s="345"/>
      <c r="CJ28" s="313"/>
      <c r="CK28" s="313"/>
      <c r="CL28" s="313"/>
      <c r="CM28" s="313"/>
      <c r="CN28" s="313"/>
      <c r="CO28" s="313"/>
      <c r="CP28" s="345"/>
      <c r="CQ28" s="302"/>
      <c r="CR28" s="2"/>
      <c r="CS28" s="2"/>
      <c r="CT28" s="2"/>
      <c r="CU28" s="2"/>
      <c r="CV28" s="2"/>
      <c r="CW28" s="2"/>
      <c r="CX28" s="2"/>
      <c r="CY28" s="2"/>
      <c r="CZ28" s="301"/>
      <c r="DA28" s="316"/>
      <c r="DB28" s="2"/>
      <c r="DC28" s="2"/>
      <c r="DD28" s="2"/>
      <c r="DE28" s="178"/>
      <c r="DF28" s="178"/>
      <c r="DG28" s="321"/>
      <c r="DH28" s="237"/>
      <c r="DI28" s="328"/>
      <c r="DJ28" s="28"/>
      <c r="DK28" s="334"/>
      <c r="DL28" s="28"/>
      <c r="DM28" s="28"/>
      <c r="DN28" s="28"/>
      <c r="DO28" s="28"/>
      <c r="DP28" s="334"/>
      <c r="DQ28" s="335"/>
      <c r="DR28" s="28"/>
      <c r="DS28" s="28"/>
      <c r="DT28" s="28"/>
      <c r="DU28" s="28"/>
      <c r="DV28" s="335"/>
      <c r="DW28" s="357"/>
      <c r="DX28" s="353"/>
      <c r="DY28" s="353"/>
      <c r="DZ28" s="357"/>
      <c r="EA28" s="353"/>
      <c r="EB28" s="182"/>
      <c r="EC28" s="329"/>
      <c r="ED28" s="241"/>
      <c r="EE28" s="178"/>
      <c r="EF28" s="178"/>
      <c r="EG28" s="178" t="s">
        <v>1612</v>
      </c>
      <c r="EH28" s="242"/>
      <c r="EI28" s="339"/>
      <c r="EJ28" s="26"/>
      <c r="EK28" s="26"/>
      <c r="EL28" s="2"/>
      <c r="EM28" s="2"/>
      <c r="EN28" s="340"/>
    </row>
    <row r="29" spans="1:144" x14ac:dyDescent="0.25">
      <c r="A29" s="34">
        <v>24</v>
      </c>
      <c r="B29" s="95" t="s">
        <v>52</v>
      </c>
      <c r="C29" s="116" t="str">
        <f>Sprache!$A$104</f>
        <v xml:space="preserve">Bruchrisiko beim Betrieb </v>
      </c>
      <c r="D29" s="57" t="s">
        <v>1597</v>
      </c>
      <c r="E29" s="7" t="s">
        <v>530</v>
      </c>
      <c r="F29" s="2" t="s">
        <v>1579</v>
      </c>
      <c r="G29" s="95" t="s">
        <v>52</v>
      </c>
      <c r="H29" s="2"/>
      <c r="I29" s="2"/>
      <c r="J29" s="274" t="s">
        <v>530</v>
      </c>
      <c r="K29" s="89"/>
      <c r="L29" s="271"/>
      <c r="M29" s="247"/>
      <c r="N29" s="259"/>
      <c r="O29" s="196"/>
      <c r="P29" s="25"/>
      <c r="Q29" s="25"/>
      <c r="R29" s="25"/>
      <c r="S29" s="25"/>
      <c r="T29" s="25"/>
      <c r="U29" s="263"/>
      <c r="V29" s="281"/>
      <c r="W29" s="25"/>
      <c r="X29" s="25"/>
      <c r="Y29" s="281"/>
      <c r="Z29" s="248"/>
      <c r="AA29" s="208"/>
      <c r="AB29" s="211"/>
      <c r="AC29" s="196"/>
      <c r="AD29" s="25"/>
      <c r="AE29" s="25"/>
      <c r="AF29" s="200"/>
      <c r="AG29" s="202"/>
      <c r="AH29" s="288"/>
      <c r="AI29" s="198"/>
      <c r="AJ29" s="178" t="s">
        <v>331</v>
      </c>
      <c r="AK29" s="182"/>
      <c r="AL29" s="178"/>
      <c r="AM29" s="178"/>
      <c r="AN29" s="178"/>
      <c r="AO29" s="206"/>
      <c r="AP29" s="294"/>
      <c r="AQ29" s="178"/>
      <c r="AR29" s="178"/>
      <c r="AS29" s="178"/>
      <c r="AT29" s="178"/>
      <c r="AU29" s="294"/>
      <c r="AV29" s="204"/>
      <c r="AW29" s="206"/>
      <c r="AX29" s="178"/>
      <c r="AY29" s="182"/>
      <c r="AZ29" s="28"/>
      <c r="BA29" s="28"/>
      <c r="BB29" s="28"/>
      <c r="BC29" s="28"/>
      <c r="BD29" s="28"/>
      <c r="BE29" s="28"/>
      <c r="BF29" s="28"/>
      <c r="BG29" s="28"/>
      <c r="BH29" s="28"/>
      <c r="BI29" s="28"/>
      <c r="BJ29" s="182"/>
      <c r="BK29" s="207"/>
      <c r="BL29" s="214"/>
      <c r="BM29" s="218"/>
      <c r="BN29" s="28"/>
      <c r="BO29" s="227"/>
      <c r="BP29" s="28"/>
      <c r="BQ29" s="28"/>
      <c r="BR29" s="28"/>
      <c r="BS29" s="28"/>
      <c r="BT29" s="227"/>
      <c r="BU29" s="229"/>
      <c r="BV29" s="28"/>
      <c r="BW29" s="28"/>
      <c r="BX29" s="28"/>
      <c r="BY29" s="28"/>
      <c r="BZ29" s="229"/>
      <c r="CA29" s="350"/>
      <c r="CB29" s="353"/>
      <c r="CC29" s="353"/>
      <c r="CD29" s="350"/>
      <c r="CE29" s="353"/>
      <c r="CF29" s="182"/>
      <c r="CG29" s="223"/>
      <c r="CH29" s="236"/>
      <c r="CI29" s="345"/>
      <c r="CJ29" s="313"/>
      <c r="CK29" s="313"/>
      <c r="CL29" s="313"/>
      <c r="CM29" s="313"/>
      <c r="CN29" s="313"/>
      <c r="CO29" s="313"/>
      <c r="CP29" s="345"/>
      <c r="CQ29" s="302"/>
      <c r="CR29" s="2"/>
      <c r="CS29" s="2"/>
      <c r="CT29" s="2"/>
      <c r="CU29" s="2"/>
      <c r="CV29" s="2"/>
      <c r="CW29" s="2"/>
      <c r="CX29" s="2"/>
      <c r="CY29" s="2"/>
      <c r="CZ29" s="301"/>
      <c r="DA29" s="316"/>
      <c r="DB29" s="2"/>
      <c r="DC29" s="2"/>
      <c r="DD29" s="2"/>
      <c r="DE29" s="178"/>
      <c r="DF29" s="178"/>
      <c r="DG29" s="321"/>
      <c r="DH29" s="237"/>
      <c r="DI29" s="328"/>
      <c r="DJ29" s="28"/>
      <c r="DK29" s="334"/>
      <c r="DL29" s="28"/>
      <c r="DM29" s="28"/>
      <c r="DN29" s="28"/>
      <c r="DO29" s="28"/>
      <c r="DP29" s="334"/>
      <c r="DQ29" s="335"/>
      <c r="DR29" s="28"/>
      <c r="DS29" s="28"/>
      <c r="DT29" s="28"/>
      <c r="DU29" s="28"/>
      <c r="DV29" s="335"/>
      <c r="DW29" s="357"/>
      <c r="DX29" s="353"/>
      <c r="DY29" s="353"/>
      <c r="DZ29" s="357"/>
      <c r="EA29" s="353"/>
      <c r="EB29" s="182"/>
      <c r="EC29" s="329"/>
      <c r="ED29" s="241"/>
      <c r="EE29" s="178"/>
      <c r="EF29" s="178"/>
      <c r="EG29" s="178" t="s">
        <v>1612</v>
      </c>
      <c r="EH29" s="242"/>
      <c r="EI29" s="339"/>
      <c r="EJ29" s="26"/>
      <c r="EK29" s="26"/>
      <c r="EL29" s="2"/>
      <c r="EM29" s="2"/>
      <c r="EN29" s="340"/>
    </row>
    <row r="30" spans="1:144" ht="39.6" x14ac:dyDescent="0.25">
      <c r="A30" s="34">
        <v>25</v>
      </c>
      <c r="B30" s="95" t="s">
        <v>53</v>
      </c>
      <c r="C30" s="116" t="str">
        <f>Sprache!$A$105</f>
        <v xml:space="preserve">Risiken durch herabfallende oder herausgeschleuderte Gegenstände </v>
      </c>
      <c r="D30" s="57" t="s">
        <v>1597</v>
      </c>
      <c r="E30" s="7" t="s">
        <v>530</v>
      </c>
      <c r="F30" s="2" t="s">
        <v>1579</v>
      </c>
      <c r="G30" s="95" t="s">
        <v>53</v>
      </c>
      <c r="H30" s="2"/>
      <c r="I30" s="2"/>
      <c r="J30" s="274" t="s">
        <v>530</v>
      </c>
      <c r="K30" s="89"/>
      <c r="L30" s="271"/>
      <c r="M30" s="247"/>
      <c r="N30" s="259"/>
      <c r="O30" s="196"/>
      <c r="P30" s="25"/>
      <c r="Q30" s="25"/>
      <c r="R30" s="25"/>
      <c r="S30" s="25"/>
      <c r="T30" s="25"/>
      <c r="U30" s="263"/>
      <c r="V30" s="281"/>
      <c r="W30" s="25"/>
      <c r="X30" s="25"/>
      <c r="Y30" s="281"/>
      <c r="Z30" s="248"/>
      <c r="AA30" s="208"/>
      <c r="AB30" s="211"/>
      <c r="AC30" s="196"/>
      <c r="AD30" s="25"/>
      <c r="AE30" s="25"/>
      <c r="AF30" s="200"/>
      <c r="AG30" s="202"/>
      <c r="AH30" s="288"/>
      <c r="AI30" s="198"/>
      <c r="AJ30" s="178"/>
      <c r="AK30" s="182"/>
      <c r="AL30" s="178"/>
      <c r="AM30" s="178"/>
      <c r="AN30" s="178"/>
      <c r="AO30" s="206"/>
      <c r="AP30" s="294"/>
      <c r="AQ30" s="178"/>
      <c r="AR30" s="178"/>
      <c r="AS30" s="178"/>
      <c r="AT30" s="178"/>
      <c r="AU30" s="294"/>
      <c r="AV30" s="204"/>
      <c r="AW30" s="206"/>
      <c r="AX30" s="178"/>
      <c r="AY30" s="182"/>
      <c r="AZ30" s="28"/>
      <c r="BA30" s="28"/>
      <c r="BB30" s="28"/>
      <c r="BC30" s="28"/>
      <c r="BD30" s="28"/>
      <c r="BE30" s="28"/>
      <c r="BF30" s="28"/>
      <c r="BG30" s="28"/>
      <c r="BH30" s="28"/>
      <c r="BI30" s="28"/>
      <c r="BJ30" s="182"/>
      <c r="BK30" s="207"/>
      <c r="BL30" s="214"/>
      <c r="BM30" s="218"/>
      <c r="BN30" s="28"/>
      <c r="BO30" s="227"/>
      <c r="BP30" s="28"/>
      <c r="BQ30" s="28"/>
      <c r="BR30" s="28"/>
      <c r="BS30" s="28"/>
      <c r="BT30" s="227"/>
      <c r="BU30" s="229"/>
      <c r="BV30" s="28"/>
      <c r="BW30" s="28"/>
      <c r="BX30" s="28"/>
      <c r="BY30" s="28"/>
      <c r="BZ30" s="229"/>
      <c r="CA30" s="350"/>
      <c r="CB30" s="353"/>
      <c r="CC30" s="353"/>
      <c r="CD30" s="350"/>
      <c r="CE30" s="353"/>
      <c r="CF30" s="182"/>
      <c r="CG30" s="223"/>
      <c r="CH30" s="236"/>
      <c r="CI30" s="345"/>
      <c r="CJ30" s="313"/>
      <c r="CK30" s="313"/>
      <c r="CL30" s="313"/>
      <c r="CM30" s="313"/>
      <c r="CN30" s="313"/>
      <c r="CO30" s="313"/>
      <c r="CP30" s="345"/>
      <c r="CQ30" s="302"/>
      <c r="CR30" s="2"/>
      <c r="CS30" s="2"/>
      <c r="CT30" s="2"/>
      <c r="CU30" s="2"/>
      <c r="CV30" s="2"/>
      <c r="CW30" s="2"/>
      <c r="CX30" s="2"/>
      <c r="CY30" s="2"/>
      <c r="CZ30" s="301"/>
      <c r="DA30" s="316"/>
      <c r="DB30" s="2"/>
      <c r="DC30" s="2"/>
      <c r="DD30" s="2"/>
      <c r="DE30" s="178"/>
      <c r="DF30" s="178"/>
      <c r="DG30" s="321"/>
      <c r="DH30" s="237"/>
      <c r="DI30" s="328"/>
      <c r="DJ30" s="28"/>
      <c r="DK30" s="334"/>
      <c r="DL30" s="28"/>
      <c r="DM30" s="28"/>
      <c r="DN30" s="28"/>
      <c r="DO30" s="28"/>
      <c r="DP30" s="334"/>
      <c r="DQ30" s="335"/>
      <c r="DR30" s="28"/>
      <c r="DS30" s="28"/>
      <c r="DT30" s="28"/>
      <c r="DU30" s="28"/>
      <c r="DV30" s="335"/>
      <c r="DW30" s="357"/>
      <c r="DX30" s="353"/>
      <c r="DY30" s="353"/>
      <c r="DZ30" s="357"/>
      <c r="EA30" s="353"/>
      <c r="EB30" s="182"/>
      <c r="EC30" s="329"/>
      <c r="ED30" s="241"/>
      <c r="EE30" s="178"/>
      <c r="EF30" s="178"/>
      <c r="EG30" s="178" t="s">
        <v>1612</v>
      </c>
      <c r="EH30" s="242"/>
      <c r="EI30" s="339"/>
      <c r="EJ30" s="26"/>
      <c r="EK30" s="26"/>
      <c r="EL30" s="2"/>
      <c r="EM30" s="2"/>
      <c r="EN30" s="340"/>
    </row>
    <row r="31" spans="1:144" ht="26.4" x14ac:dyDescent="0.25">
      <c r="A31" s="34">
        <v>26</v>
      </c>
      <c r="B31" s="95" t="s">
        <v>54</v>
      </c>
      <c r="C31" s="116" t="str">
        <f>Sprache!$A$106</f>
        <v xml:space="preserve">Risiken durch Oberflächen, Kanten und Ecken </v>
      </c>
      <c r="D31" s="57" t="s">
        <v>1597</v>
      </c>
      <c r="E31" s="7" t="s">
        <v>530</v>
      </c>
      <c r="F31" s="2" t="s">
        <v>1579</v>
      </c>
      <c r="G31" s="95" t="s">
        <v>54</v>
      </c>
      <c r="H31" s="2"/>
      <c r="I31" s="2"/>
      <c r="J31" s="274" t="s">
        <v>530</v>
      </c>
      <c r="K31" s="89"/>
      <c r="L31" s="271"/>
      <c r="M31" s="247"/>
      <c r="N31" s="259"/>
      <c r="O31" s="196"/>
      <c r="P31" s="25"/>
      <c r="Q31" s="25"/>
      <c r="R31" s="25"/>
      <c r="S31" s="25"/>
      <c r="T31" s="25"/>
      <c r="U31" s="263"/>
      <c r="V31" s="281"/>
      <c r="W31" s="25"/>
      <c r="X31" s="25"/>
      <c r="Y31" s="281"/>
      <c r="Z31" s="248"/>
      <c r="AA31" s="208"/>
      <c r="AB31" s="211"/>
      <c r="AC31" s="196"/>
      <c r="AD31" s="25"/>
      <c r="AE31" s="25"/>
      <c r="AF31" s="200"/>
      <c r="AG31" s="202"/>
      <c r="AH31" s="288"/>
      <c r="AI31" s="198"/>
      <c r="AJ31" s="178"/>
      <c r="AK31" s="182"/>
      <c r="AL31" s="178"/>
      <c r="AM31" s="178"/>
      <c r="AN31" s="178"/>
      <c r="AO31" s="206"/>
      <c r="AP31" s="294"/>
      <c r="AQ31" s="178"/>
      <c r="AR31" s="178"/>
      <c r="AS31" s="178"/>
      <c r="AT31" s="178"/>
      <c r="AU31" s="294"/>
      <c r="AV31" s="204"/>
      <c r="AW31" s="206"/>
      <c r="AX31" s="178"/>
      <c r="AY31" s="182"/>
      <c r="AZ31" s="28"/>
      <c r="BA31" s="28"/>
      <c r="BB31" s="28"/>
      <c r="BC31" s="28"/>
      <c r="BD31" s="28"/>
      <c r="BE31" s="28"/>
      <c r="BF31" s="28"/>
      <c r="BG31" s="28"/>
      <c r="BH31" s="28"/>
      <c r="BI31" s="28"/>
      <c r="BJ31" s="182"/>
      <c r="BK31" s="207"/>
      <c r="BL31" s="214"/>
      <c r="BM31" s="218"/>
      <c r="BN31" s="182"/>
      <c r="BO31" s="226"/>
      <c r="BP31" s="28"/>
      <c r="BQ31" s="28"/>
      <c r="BR31" s="28"/>
      <c r="BS31" s="28"/>
      <c r="BT31" s="227"/>
      <c r="BU31" s="229"/>
      <c r="BV31" s="28"/>
      <c r="BW31" s="28"/>
      <c r="BX31" s="28"/>
      <c r="BY31" s="28"/>
      <c r="BZ31" s="229"/>
      <c r="CA31" s="350"/>
      <c r="CB31" s="353"/>
      <c r="CC31" s="353"/>
      <c r="CD31" s="350"/>
      <c r="CE31" s="353"/>
      <c r="CF31" s="182"/>
      <c r="CG31" s="223"/>
      <c r="CH31" s="236"/>
      <c r="CI31" s="345"/>
      <c r="CJ31" s="313"/>
      <c r="CK31" s="313"/>
      <c r="CL31" s="313"/>
      <c r="CM31" s="313"/>
      <c r="CN31" s="313"/>
      <c r="CO31" s="313"/>
      <c r="CP31" s="345"/>
      <c r="CQ31" s="302"/>
      <c r="CR31" s="2"/>
      <c r="CS31" s="2"/>
      <c r="CT31" s="2"/>
      <c r="CU31" s="2"/>
      <c r="CV31" s="2"/>
      <c r="CW31" s="2"/>
      <c r="CX31" s="2"/>
      <c r="CY31" s="2"/>
      <c r="CZ31" s="301"/>
      <c r="DA31" s="316"/>
      <c r="DB31" s="2"/>
      <c r="DC31" s="2"/>
      <c r="DD31" s="2"/>
      <c r="DE31" s="178"/>
      <c r="DF31" s="178"/>
      <c r="DG31" s="321"/>
      <c r="DH31" s="237"/>
      <c r="DI31" s="328"/>
      <c r="DJ31" s="182"/>
      <c r="DK31" s="333"/>
      <c r="DL31" s="28"/>
      <c r="DM31" s="28"/>
      <c r="DN31" s="28"/>
      <c r="DO31" s="28"/>
      <c r="DP31" s="334"/>
      <c r="DQ31" s="335"/>
      <c r="DR31" s="28"/>
      <c r="DS31" s="28"/>
      <c r="DT31" s="28"/>
      <c r="DU31" s="28"/>
      <c r="DV31" s="335"/>
      <c r="DW31" s="357"/>
      <c r="DX31" s="353"/>
      <c r="DY31" s="353"/>
      <c r="DZ31" s="357"/>
      <c r="EA31" s="353"/>
      <c r="EB31" s="182"/>
      <c r="EC31" s="329"/>
      <c r="ED31" s="241"/>
      <c r="EE31" s="178"/>
      <c r="EF31" s="178"/>
      <c r="EG31" s="178" t="s">
        <v>1612</v>
      </c>
      <c r="EH31" s="242"/>
      <c r="EI31" s="339"/>
      <c r="EJ31" s="26"/>
      <c r="EK31" s="26"/>
      <c r="EL31" s="2"/>
      <c r="EM31" s="2"/>
      <c r="EN31" s="340"/>
    </row>
    <row r="32" spans="1:144" ht="26.4" x14ac:dyDescent="0.25">
      <c r="A32" s="34">
        <v>27</v>
      </c>
      <c r="B32" s="95" t="s">
        <v>55</v>
      </c>
      <c r="C32" s="116" t="str">
        <f>Sprache!$A$107</f>
        <v xml:space="preserve">Risiken durch mehrfach kombinierte Maschinen </v>
      </c>
      <c r="D32" s="57" t="s">
        <v>1597</v>
      </c>
      <c r="E32" s="7" t="s">
        <v>530</v>
      </c>
      <c r="F32" s="2" t="s">
        <v>1579</v>
      </c>
      <c r="G32" s="95" t="s">
        <v>55</v>
      </c>
      <c r="H32" s="2"/>
      <c r="I32" s="2"/>
      <c r="J32" s="274" t="s">
        <v>530</v>
      </c>
      <c r="K32" s="89"/>
      <c r="L32" s="271"/>
      <c r="M32" s="247"/>
      <c r="N32" s="259"/>
      <c r="O32" s="196"/>
      <c r="P32" s="25"/>
      <c r="Q32" s="25"/>
      <c r="R32" s="25"/>
      <c r="S32" s="25"/>
      <c r="T32" s="25"/>
      <c r="U32" s="263"/>
      <c r="V32" s="281"/>
      <c r="W32" s="25"/>
      <c r="X32" s="25"/>
      <c r="Y32" s="281"/>
      <c r="Z32" s="248"/>
      <c r="AA32" s="208"/>
      <c r="AB32" s="211"/>
      <c r="AC32" s="196"/>
      <c r="AD32" s="25"/>
      <c r="AE32" s="25"/>
      <c r="AF32" s="200"/>
      <c r="AG32" s="202"/>
      <c r="AH32" s="288"/>
      <c r="AI32" s="198"/>
      <c r="AJ32" s="178"/>
      <c r="AK32" s="182"/>
      <c r="AL32" s="178"/>
      <c r="AM32" s="178"/>
      <c r="AN32" s="178"/>
      <c r="AO32" s="206"/>
      <c r="AP32" s="294"/>
      <c r="AQ32" s="178"/>
      <c r="AR32" s="178"/>
      <c r="AS32" s="178"/>
      <c r="AT32" s="178"/>
      <c r="AU32" s="294"/>
      <c r="AV32" s="204"/>
      <c r="AW32" s="206"/>
      <c r="AX32" s="178"/>
      <c r="AY32" s="182"/>
      <c r="AZ32" s="28"/>
      <c r="BA32" s="28"/>
      <c r="BB32" s="28"/>
      <c r="BC32" s="28"/>
      <c r="BD32" s="28"/>
      <c r="BE32" s="28"/>
      <c r="BF32" s="28"/>
      <c r="BG32" s="28"/>
      <c r="BH32" s="28"/>
      <c r="BI32" s="28"/>
      <c r="BJ32" s="182"/>
      <c r="BK32" s="207"/>
      <c r="BL32" s="214"/>
      <c r="BM32" s="218"/>
      <c r="BN32" s="182"/>
      <c r="BO32" s="226"/>
      <c r="BP32" s="28"/>
      <c r="BQ32" s="28"/>
      <c r="BR32" s="28"/>
      <c r="BS32" s="28"/>
      <c r="BT32" s="227"/>
      <c r="BU32" s="229"/>
      <c r="BV32" s="28"/>
      <c r="BW32" s="28"/>
      <c r="BX32" s="28"/>
      <c r="BY32" s="28"/>
      <c r="BZ32" s="229"/>
      <c r="CA32" s="350"/>
      <c r="CB32" s="353"/>
      <c r="CC32" s="353"/>
      <c r="CD32" s="350"/>
      <c r="CE32" s="353"/>
      <c r="CF32" s="182"/>
      <c r="CG32" s="223"/>
      <c r="CH32" s="236"/>
      <c r="CI32" s="345"/>
      <c r="CJ32" s="313"/>
      <c r="CK32" s="313"/>
      <c r="CL32" s="313"/>
      <c r="CM32" s="313"/>
      <c r="CN32" s="313"/>
      <c r="CO32" s="313"/>
      <c r="CP32" s="345"/>
      <c r="CQ32" s="302"/>
      <c r="CR32" s="2"/>
      <c r="CS32" s="2"/>
      <c r="CT32" s="2"/>
      <c r="CU32" s="2"/>
      <c r="CV32" s="2"/>
      <c r="CW32" s="2"/>
      <c r="CX32" s="2"/>
      <c r="CY32" s="2"/>
      <c r="CZ32" s="301"/>
      <c r="DA32" s="316"/>
      <c r="DB32" s="2"/>
      <c r="DC32" s="2"/>
      <c r="DD32" s="2"/>
      <c r="DE32" s="178"/>
      <c r="DF32" s="178"/>
      <c r="DG32" s="321"/>
      <c r="DH32" s="237"/>
      <c r="DI32" s="328"/>
      <c r="DJ32" s="182"/>
      <c r="DK32" s="333"/>
      <c r="DL32" s="28"/>
      <c r="DM32" s="28"/>
      <c r="DN32" s="28"/>
      <c r="DO32" s="28"/>
      <c r="DP32" s="334"/>
      <c r="DQ32" s="335"/>
      <c r="DR32" s="28"/>
      <c r="DS32" s="28"/>
      <c r="DT32" s="28"/>
      <c r="DU32" s="28"/>
      <c r="DV32" s="335"/>
      <c r="DW32" s="357"/>
      <c r="DX32" s="353"/>
      <c r="DY32" s="353"/>
      <c r="DZ32" s="357"/>
      <c r="EA32" s="353"/>
      <c r="EB32" s="182"/>
      <c r="EC32" s="329"/>
      <c r="ED32" s="241"/>
      <c r="EE32" s="178"/>
      <c r="EF32" s="178"/>
      <c r="EG32" s="178" t="s">
        <v>1612</v>
      </c>
      <c r="EH32" s="242"/>
      <c r="EI32" s="339"/>
      <c r="EJ32" s="26"/>
      <c r="EK32" s="26"/>
      <c r="EL32" s="2"/>
      <c r="EM32" s="2"/>
      <c r="EN32" s="340"/>
    </row>
    <row r="33" spans="1:144" ht="26.4" x14ac:dyDescent="0.25">
      <c r="A33" s="34">
        <v>28</v>
      </c>
      <c r="B33" s="95" t="s">
        <v>56</v>
      </c>
      <c r="C33" s="116" t="str">
        <f>Sprache!$A$108</f>
        <v xml:space="preserve">Risiken durch Änderung der Verwendungsbedingungen </v>
      </c>
      <c r="D33" s="57" t="s">
        <v>1597</v>
      </c>
      <c r="E33" s="7" t="s">
        <v>530</v>
      </c>
      <c r="F33" s="2" t="s">
        <v>1579</v>
      </c>
      <c r="G33" s="95" t="s">
        <v>56</v>
      </c>
      <c r="H33" s="2"/>
      <c r="I33" s="2"/>
      <c r="J33" s="274" t="s">
        <v>530</v>
      </c>
      <c r="K33" s="89"/>
      <c r="L33" s="271"/>
      <c r="M33" s="247"/>
      <c r="N33" s="259"/>
      <c r="O33" s="196"/>
      <c r="P33" s="25"/>
      <c r="Q33" s="25"/>
      <c r="R33" s="25"/>
      <c r="S33" s="25"/>
      <c r="T33" s="25"/>
      <c r="U33" s="263"/>
      <c r="V33" s="281"/>
      <c r="W33" s="25"/>
      <c r="X33" s="25"/>
      <c r="Y33" s="281"/>
      <c r="Z33" s="248"/>
      <c r="AA33" s="208"/>
      <c r="AB33" s="211"/>
      <c r="AC33" s="196"/>
      <c r="AD33" s="25"/>
      <c r="AE33" s="25"/>
      <c r="AF33" s="200"/>
      <c r="AG33" s="202"/>
      <c r="AH33" s="288"/>
      <c r="AI33" s="198"/>
      <c r="AJ33" s="178"/>
      <c r="AK33" s="182"/>
      <c r="AL33" s="178"/>
      <c r="AM33" s="178"/>
      <c r="AN33" s="178"/>
      <c r="AO33" s="206"/>
      <c r="AP33" s="294"/>
      <c r="AQ33" s="178"/>
      <c r="AR33" s="178"/>
      <c r="AS33" s="178"/>
      <c r="AT33" s="178"/>
      <c r="AU33" s="294"/>
      <c r="AV33" s="204"/>
      <c r="AW33" s="206"/>
      <c r="AX33" s="178"/>
      <c r="AY33" s="182"/>
      <c r="AZ33" s="28"/>
      <c r="BA33" s="28"/>
      <c r="BB33" s="28"/>
      <c r="BC33" s="28"/>
      <c r="BD33" s="28"/>
      <c r="BE33" s="28"/>
      <c r="BF33" s="28"/>
      <c r="BG33" s="28"/>
      <c r="BH33" s="28"/>
      <c r="BI33" s="28"/>
      <c r="BJ33" s="182"/>
      <c r="BK33" s="207"/>
      <c r="BL33" s="214"/>
      <c r="BM33" s="218"/>
      <c r="BN33" s="182"/>
      <c r="BO33" s="226"/>
      <c r="BP33" s="28"/>
      <c r="BQ33" s="28"/>
      <c r="BR33" s="28"/>
      <c r="BS33" s="28"/>
      <c r="BT33" s="227"/>
      <c r="BU33" s="229"/>
      <c r="BV33" s="28"/>
      <c r="BW33" s="28"/>
      <c r="BX33" s="28"/>
      <c r="BY33" s="28"/>
      <c r="BZ33" s="229"/>
      <c r="CA33" s="350"/>
      <c r="CB33" s="353"/>
      <c r="CC33" s="353"/>
      <c r="CD33" s="350"/>
      <c r="CE33" s="353"/>
      <c r="CF33" s="182"/>
      <c r="CG33" s="223"/>
      <c r="CH33" s="236"/>
      <c r="CI33" s="345"/>
      <c r="CJ33" s="313"/>
      <c r="CK33" s="313"/>
      <c r="CL33" s="313"/>
      <c r="CM33" s="313"/>
      <c r="CN33" s="313"/>
      <c r="CO33" s="313"/>
      <c r="CP33" s="345"/>
      <c r="CQ33" s="302"/>
      <c r="CR33" s="2"/>
      <c r="CS33" s="2"/>
      <c r="CT33" s="2"/>
      <c r="CU33" s="2"/>
      <c r="CV33" s="2"/>
      <c r="CW33" s="2"/>
      <c r="CX33" s="2"/>
      <c r="CY33" s="2"/>
      <c r="CZ33" s="301"/>
      <c r="DA33" s="316"/>
      <c r="DB33" s="2"/>
      <c r="DC33" s="2"/>
      <c r="DD33" s="2"/>
      <c r="DE33" s="178"/>
      <c r="DF33" s="178"/>
      <c r="DG33" s="321"/>
      <c r="DH33" s="237"/>
      <c r="DI33" s="328"/>
      <c r="DJ33" s="182"/>
      <c r="DK33" s="333"/>
      <c r="DL33" s="28"/>
      <c r="DM33" s="28"/>
      <c r="DN33" s="28"/>
      <c r="DO33" s="28"/>
      <c r="DP33" s="334"/>
      <c r="DQ33" s="335"/>
      <c r="DR33" s="28"/>
      <c r="DS33" s="28"/>
      <c r="DT33" s="28"/>
      <c r="DU33" s="28"/>
      <c r="DV33" s="335"/>
      <c r="DW33" s="357"/>
      <c r="DX33" s="353"/>
      <c r="DY33" s="353"/>
      <c r="DZ33" s="357"/>
      <c r="EA33" s="353"/>
      <c r="EB33" s="182"/>
      <c r="EC33" s="329"/>
      <c r="ED33" s="241"/>
      <c r="EE33" s="178"/>
      <c r="EF33" s="178"/>
      <c r="EG33" s="178" t="s">
        <v>1612</v>
      </c>
      <c r="EH33" s="242"/>
      <c r="EI33" s="339"/>
      <c r="EJ33" s="26"/>
      <c r="EK33" s="26"/>
      <c r="EL33" s="2"/>
      <c r="EM33" s="2"/>
      <c r="EN33" s="340"/>
    </row>
    <row r="34" spans="1:144" ht="26.4" x14ac:dyDescent="0.25">
      <c r="A34" s="34">
        <v>29</v>
      </c>
      <c r="B34" s="95" t="s">
        <v>57</v>
      </c>
      <c r="C34" s="116" t="str">
        <f>Sprache!$A$109</f>
        <v xml:space="preserve">Risiken durch bewegliche Teile </v>
      </c>
      <c r="D34" s="57" t="s">
        <v>1597</v>
      </c>
      <c r="E34" s="7" t="s">
        <v>530</v>
      </c>
      <c r="F34" s="2" t="s">
        <v>1579</v>
      </c>
      <c r="G34" s="95" t="s">
        <v>57</v>
      </c>
      <c r="H34" s="2"/>
      <c r="I34" s="2"/>
      <c r="J34" s="274" t="s">
        <v>530</v>
      </c>
      <c r="K34" s="89"/>
      <c r="L34" s="271"/>
      <c r="M34" s="247"/>
      <c r="N34" s="259"/>
      <c r="O34" s="196"/>
      <c r="P34" s="25"/>
      <c r="Q34" s="25"/>
      <c r="R34" s="25"/>
      <c r="S34" s="25"/>
      <c r="T34" s="25"/>
      <c r="U34" s="263"/>
      <c r="V34" s="281"/>
      <c r="W34" s="25"/>
      <c r="X34" s="25"/>
      <c r="Y34" s="281"/>
      <c r="Z34" s="248"/>
      <c r="AA34" s="208"/>
      <c r="AB34" s="211"/>
      <c r="AC34" s="196"/>
      <c r="AD34" s="25"/>
      <c r="AE34" s="25"/>
      <c r="AF34" s="200"/>
      <c r="AG34" s="202"/>
      <c r="AH34" s="288"/>
      <c r="AI34" s="198"/>
      <c r="AJ34" s="178" t="s">
        <v>331</v>
      </c>
      <c r="AK34" s="182"/>
      <c r="AL34" s="178"/>
      <c r="AM34" s="178"/>
      <c r="AN34" s="178"/>
      <c r="AO34" s="206"/>
      <c r="AP34" s="294"/>
      <c r="AQ34" s="178"/>
      <c r="AR34" s="178"/>
      <c r="AS34" s="178"/>
      <c r="AT34" s="178"/>
      <c r="AU34" s="294"/>
      <c r="AV34" s="204"/>
      <c r="AW34" s="206"/>
      <c r="AX34" s="178"/>
      <c r="AY34" s="182"/>
      <c r="AZ34" s="28"/>
      <c r="BA34" s="28"/>
      <c r="BB34" s="28"/>
      <c r="BC34" s="28"/>
      <c r="BD34" s="28"/>
      <c r="BE34" s="28"/>
      <c r="BF34" s="28"/>
      <c r="BG34" s="28"/>
      <c r="BH34" s="28"/>
      <c r="BI34" s="28"/>
      <c r="BJ34" s="182"/>
      <c r="BK34" s="207"/>
      <c r="BL34" s="214"/>
      <c r="BM34" s="218"/>
      <c r="BN34" s="182"/>
      <c r="BO34" s="226"/>
      <c r="BP34" s="28"/>
      <c r="BQ34" s="28"/>
      <c r="BR34" s="28"/>
      <c r="BS34" s="28"/>
      <c r="BT34" s="227"/>
      <c r="BU34" s="229"/>
      <c r="BV34" s="28"/>
      <c r="BW34" s="28"/>
      <c r="BX34" s="28"/>
      <c r="BY34" s="28"/>
      <c r="BZ34" s="229"/>
      <c r="CA34" s="350"/>
      <c r="CB34" s="353"/>
      <c r="CC34" s="353"/>
      <c r="CD34" s="350"/>
      <c r="CE34" s="353"/>
      <c r="CF34" s="182"/>
      <c r="CG34" s="223"/>
      <c r="CH34" s="236"/>
      <c r="CI34" s="345"/>
      <c r="CJ34" s="313"/>
      <c r="CK34" s="313"/>
      <c r="CL34" s="313"/>
      <c r="CM34" s="313"/>
      <c r="CN34" s="313"/>
      <c r="CO34" s="313"/>
      <c r="CP34" s="345"/>
      <c r="CQ34" s="302"/>
      <c r="CR34" s="2"/>
      <c r="CS34" s="2"/>
      <c r="CT34" s="2"/>
      <c r="CU34" s="2"/>
      <c r="CV34" s="2"/>
      <c r="CW34" s="2"/>
      <c r="CX34" s="2"/>
      <c r="CY34" s="2"/>
      <c r="CZ34" s="301"/>
      <c r="DA34" s="316"/>
      <c r="DB34" s="2"/>
      <c r="DC34" s="2"/>
      <c r="DD34" s="2"/>
      <c r="DE34" s="178"/>
      <c r="DF34" s="178"/>
      <c r="DG34" s="321"/>
      <c r="DH34" s="237"/>
      <c r="DI34" s="328"/>
      <c r="DJ34" s="182"/>
      <c r="DK34" s="333"/>
      <c r="DL34" s="28"/>
      <c r="DM34" s="28"/>
      <c r="DN34" s="28"/>
      <c r="DO34" s="28"/>
      <c r="DP34" s="334"/>
      <c r="DQ34" s="335"/>
      <c r="DR34" s="28"/>
      <c r="DS34" s="28"/>
      <c r="DT34" s="28"/>
      <c r="DU34" s="28"/>
      <c r="DV34" s="335"/>
      <c r="DW34" s="357"/>
      <c r="DX34" s="353"/>
      <c r="DY34" s="353"/>
      <c r="DZ34" s="357"/>
      <c r="EA34" s="353"/>
      <c r="EB34" s="182"/>
      <c r="EC34" s="329"/>
      <c r="ED34" s="241"/>
      <c r="EE34" s="178"/>
      <c r="EF34" s="178"/>
      <c r="EG34" s="178" t="s">
        <v>1612</v>
      </c>
      <c r="EH34" s="242"/>
      <c r="EI34" s="339"/>
      <c r="EJ34" s="26"/>
      <c r="EK34" s="26"/>
      <c r="EL34" s="2"/>
      <c r="EM34" s="2"/>
      <c r="EN34" s="340"/>
    </row>
    <row r="35" spans="1:144" ht="52.8" x14ac:dyDescent="0.25">
      <c r="A35" s="34">
        <v>30</v>
      </c>
      <c r="B35" s="95" t="s">
        <v>58</v>
      </c>
      <c r="C35" s="116" t="str">
        <f>Sprache!$A$110</f>
        <v xml:space="preserve">Wahl der Schutzeinrichtungen gegen Risiken durch bewegliche Teile </v>
      </c>
      <c r="D35" s="57" t="s">
        <v>1597</v>
      </c>
      <c r="E35" s="7" t="s">
        <v>530</v>
      </c>
      <c r="F35" s="2" t="s">
        <v>530</v>
      </c>
      <c r="G35" s="95" t="s">
        <v>58</v>
      </c>
      <c r="H35" s="2"/>
      <c r="I35" s="2"/>
      <c r="J35" s="274" t="s">
        <v>530</v>
      </c>
      <c r="K35" s="89"/>
      <c r="L35" s="271"/>
      <c r="M35" s="247"/>
      <c r="N35" s="259"/>
      <c r="O35" s="196"/>
      <c r="P35" s="25"/>
      <c r="Q35" s="25"/>
      <c r="R35" s="25"/>
      <c r="S35" s="25"/>
      <c r="T35" s="25"/>
      <c r="U35" s="263"/>
      <c r="V35" s="281"/>
      <c r="W35" s="25"/>
      <c r="X35" s="25"/>
      <c r="Y35" s="281"/>
      <c r="Z35" s="248"/>
      <c r="AA35" s="208"/>
      <c r="AB35" s="211"/>
      <c r="AC35" s="196"/>
      <c r="AD35" s="25"/>
      <c r="AE35" s="25"/>
      <c r="AF35" s="200"/>
      <c r="AG35" s="202"/>
      <c r="AH35" s="288"/>
      <c r="AI35" s="198"/>
      <c r="AJ35" s="178"/>
      <c r="AK35" s="182"/>
      <c r="AL35" s="178"/>
      <c r="AM35" s="178"/>
      <c r="AN35" s="178"/>
      <c r="AO35" s="206"/>
      <c r="AP35" s="294"/>
      <c r="AQ35" s="178"/>
      <c r="AR35" s="178"/>
      <c r="AS35" s="178"/>
      <c r="AT35" s="178"/>
      <c r="AU35" s="294"/>
      <c r="AV35" s="204"/>
      <c r="AW35" s="206"/>
      <c r="AX35" s="178"/>
      <c r="AY35" s="182"/>
      <c r="AZ35" s="28"/>
      <c r="BA35" s="28"/>
      <c r="BB35" s="28"/>
      <c r="BC35" s="28"/>
      <c r="BD35" s="28"/>
      <c r="BE35" s="28"/>
      <c r="BF35" s="28"/>
      <c r="BG35" s="28"/>
      <c r="BH35" s="28"/>
      <c r="BI35" s="28"/>
      <c r="BJ35" s="182"/>
      <c r="BK35" s="207"/>
      <c r="BL35" s="214"/>
      <c r="BM35" s="218"/>
      <c r="BN35" s="182"/>
      <c r="BO35" s="226"/>
      <c r="BP35" s="28"/>
      <c r="BQ35" s="28"/>
      <c r="BR35" s="28"/>
      <c r="BS35" s="28"/>
      <c r="BT35" s="227"/>
      <c r="BU35" s="229"/>
      <c r="BV35" s="28"/>
      <c r="BW35" s="28"/>
      <c r="BX35" s="28"/>
      <c r="BY35" s="28"/>
      <c r="BZ35" s="229"/>
      <c r="CA35" s="350"/>
      <c r="CB35" s="353"/>
      <c r="CC35" s="353"/>
      <c r="CD35" s="350"/>
      <c r="CE35" s="353"/>
      <c r="CF35" s="182"/>
      <c r="CG35" s="223"/>
      <c r="CH35" s="236"/>
      <c r="CI35" s="345"/>
      <c r="CJ35" s="313"/>
      <c r="CK35" s="313"/>
      <c r="CL35" s="313"/>
      <c r="CM35" s="313"/>
      <c r="CN35" s="313"/>
      <c r="CO35" s="313"/>
      <c r="CP35" s="345"/>
      <c r="CQ35" s="302"/>
      <c r="CR35" s="2"/>
      <c r="CS35" s="2"/>
      <c r="CT35" s="2"/>
      <c r="CU35" s="2"/>
      <c r="CV35" s="2"/>
      <c r="CW35" s="2"/>
      <c r="CX35" s="2"/>
      <c r="CY35" s="2"/>
      <c r="CZ35" s="301"/>
      <c r="DA35" s="316"/>
      <c r="DB35" s="2"/>
      <c r="DC35" s="2"/>
      <c r="DD35" s="2"/>
      <c r="DE35" s="178"/>
      <c r="DF35" s="178"/>
      <c r="DG35" s="321"/>
      <c r="DH35" s="237"/>
      <c r="DI35" s="328"/>
      <c r="DJ35" s="182"/>
      <c r="DK35" s="333"/>
      <c r="DL35" s="28"/>
      <c r="DM35" s="28"/>
      <c r="DN35" s="28"/>
      <c r="DO35" s="28"/>
      <c r="DP35" s="334"/>
      <c r="DQ35" s="335"/>
      <c r="DR35" s="28"/>
      <c r="DS35" s="28"/>
      <c r="DT35" s="28"/>
      <c r="DU35" s="28"/>
      <c r="DV35" s="335"/>
      <c r="DW35" s="357"/>
      <c r="DX35" s="353"/>
      <c r="DY35" s="353"/>
      <c r="DZ35" s="357"/>
      <c r="EA35" s="353"/>
      <c r="EB35" s="182"/>
      <c r="EC35" s="329"/>
      <c r="ED35" s="241"/>
      <c r="EE35" s="178"/>
      <c r="EF35" s="178"/>
      <c r="EG35" s="178" t="s">
        <v>1612</v>
      </c>
      <c r="EH35" s="242"/>
      <c r="EI35" s="339"/>
      <c r="EJ35" s="26"/>
      <c r="EK35" s="26"/>
      <c r="EL35" s="2"/>
      <c r="EM35" s="2"/>
      <c r="EN35" s="340"/>
    </row>
    <row r="36" spans="1:144" ht="26.4" x14ac:dyDescent="0.25">
      <c r="A36" s="34">
        <v>31</v>
      </c>
      <c r="B36" s="95" t="s">
        <v>59</v>
      </c>
      <c r="C36" s="116" t="str">
        <f>Sprache!$A$111</f>
        <v xml:space="preserve">Bewegliche Teile der Kraftübertragung </v>
      </c>
      <c r="D36" s="57" t="s">
        <v>1597</v>
      </c>
      <c r="E36" s="7" t="s">
        <v>530</v>
      </c>
      <c r="F36" s="2" t="s">
        <v>1579</v>
      </c>
      <c r="G36" s="95" t="s">
        <v>59</v>
      </c>
      <c r="H36" s="2"/>
      <c r="I36" s="2"/>
      <c r="J36" s="274" t="s">
        <v>530</v>
      </c>
      <c r="K36" s="89"/>
      <c r="L36" s="271"/>
      <c r="M36" s="247"/>
      <c r="N36" s="259"/>
      <c r="O36" s="196"/>
      <c r="P36" s="25"/>
      <c r="Q36" s="25"/>
      <c r="R36" s="25"/>
      <c r="S36" s="25"/>
      <c r="T36" s="25"/>
      <c r="U36" s="263"/>
      <c r="V36" s="281"/>
      <c r="W36" s="25"/>
      <c r="X36" s="25"/>
      <c r="Y36" s="281"/>
      <c r="Z36" s="248"/>
      <c r="AA36" s="208"/>
      <c r="AB36" s="211"/>
      <c r="AC36" s="196"/>
      <c r="AD36" s="25"/>
      <c r="AE36" s="25"/>
      <c r="AF36" s="200"/>
      <c r="AG36" s="202"/>
      <c r="AH36" s="288"/>
      <c r="AI36" s="198"/>
      <c r="AJ36" s="178"/>
      <c r="AK36" s="182"/>
      <c r="AL36" s="178"/>
      <c r="AM36" s="178"/>
      <c r="AN36" s="178"/>
      <c r="AO36" s="206"/>
      <c r="AP36" s="294"/>
      <c r="AQ36" s="178"/>
      <c r="AR36" s="178"/>
      <c r="AS36" s="178"/>
      <c r="AT36" s="178"/>
      <c r="AU36" s="294"/>
      <c r="AV36" s="204"/>
      <c r="AW36" s="206"/>
      <c r="AX36" s="178"/>
      <c r="AY36" s="182"/>
      <c r="AZ36" s="28"/>
      <c r="BA36" s="28"/>
      <c r="BB36" s="28"/>
      <c r="BC36" s="28"/>
      <c r="BD36" s="28"/>
      <c r="BE36" s="28"/>
      <c r="BF36" s="28"/>
      <c r="BG36" s="28"/>
      <c r="BH36" s="28"/>
      <c r="BI36" s="28"/>
      <c r="BJ36" s="182"/>
      <c r="BK36" s="207"/>
      <c r="BL36" s="214"/>
      <c r="BM36" s="218"/>
      <c r="BN36" s="182"/>
      <c r="BO36" s="226"/>
      <c r="BP36" s="28"/>
      <c r="BQ36" s="28"/>
      <c r="BR36" s="28"/>
      <c r="BS36" s="28"/>
      <c r="BT36" s="227"/>
      <c r="BU36" s="229"/>
      <c r="BV36" s="28"/>
      <c r="BW36" s="28"/>
      <c r="BX36" s="28"/>
      <c r="BY36" s="28"/>
      <c r="BZ36" s="229"/>
      <c r="CA36" s="350"/>
      <c r="CB36" s="353"/>
      <c r="CC36" s="353"/>
      <c r="CD36" s="350"/>
      <c r="CE36" s="353"/>
      <c r="CF36" s="182"/>
      <c r="CG36" s="223"/>
      <c r="CH36" s="236"/>
      <c r="CI36" s="345"/>
      <c r="CJ36" s="313"/>
      <c r="CK36" s="313"/>
      <c r="CL36" s="313"/>
      <c r="CM36" s="313"/>
      <c r="CN36" s="313"/>
      <c r="CO36" s="313"/>
      <c r="CP36" s="345"/>
      <c r="CQ36" s="302"/>
      <c r="CR36" s="2"/>
      <c r="CS36" s="2"/>
      <c r="CT36" s="2"/>
      <c r="CU36" s="2"/>
      <c r="CV36" s="2"/>
      <c r="CW36" s="2"/>
      <c r="CX36" s="2"/>
      <c r="CY36" s="2"/>
      <c r="CZ36" s="301"/>
      <c r="DA36" s="316"/>
      <c r="DB36" s="2"/>
      <c r="DC36" s="2"/>
      <c r="DD36" s="2"/>
      <c r="DE36" s="178"/>
      <c r="DF36" s="178"/>
      <c r="DG36" s="321"/>
      <c r="DH36" s="237"/>
      <c r="DI36" s="328"/>
      <c r="DJ36" s="182"/>
      <c r="DK36" s="333"/>
      <c r="DL36" s="28"/>
      <c r="DM36" s="28"/>
      <c r="DN36" s="28"/>
      <c r="DO36" s="28"/>
      <c r="DP36" s="334"/>
      <c r="DQ36" s="335"/>
      <c r="DR36" s="28"/>
      <c r="DS36" s="28"/>
      <c r="DT36" s="28"/>
      <c r="DU36" s="28"/>
      <c r="DV36" s="335"/>
      <c r="DW36" s="357"/>
      <c r="DX36" s="353"/>
      <c r="DY36" s="353"/>
      <c r="DZ36" s="357"/>
      <c r="EA36" s="353"/>
      <c r="EB36" s="182"/>
      <c r="EC36" s="329"/>
      <c r="ED36" s="241"/>
      <c r="EE36" s="178"/>
      <c r="EF36" s="178"/>
      <c r="EG36" s="178" t="s">
        <v>1612</v>
      </c>
      <c r="EH36" s="242"/>
      <c r="EI36" s="339"/>
      <c r="EJ36" s="26"/>
      <c r="EK36" s="26"/>
      <c r="EL36" s="2"/>
      <c r="EM36" s="2"/>
      <c r="EN36" s="340"/>
    </row>
    <row r="37" spans="1:144" ht="26.4" x14ac:dyDescent="0.25">
      <c r="A37" s="34">
        <v>32</v>
      </c>
      <c r="B37" s="95" t="s">
        <v>60</v>
      </c>
      <c r="C37" s="116" t="str">
        <f>Sprache!$A$112</f>
        <v xml:space="preserve">Bewegliche Teile, die am Arbeitsprozess beteiligt sind </v>
      </c>
      <c r="D37" s="57" t="s">
        <v>1597</v>
      </c>
      <c r="E37" s="7" t="s">
        <v>530</v>
      </c>
      <c r="F37" s="2" t="s">
        <v>1579</v>
      </c>
      <c r="G37" s="95" t="s">
        <v>60</v>
      </c>
      <c r="H37" s="2"/>
      <c r="I37" s="2"/>
      <c r="J37" s="274" t="s">
        <v>530</v>
      </c>
      <c r="K37" s="89"/>
      <c r="L37" s="271"/>
      <c r="M37" s="247"/>
      <c r="N37" s="259"/>
      <c r="O37" s="196"/>
      <c r="P37" s="25"/>
      <c r="Q37" s="25"/>
      <c r="R37" s="25"/>
      <c r="S37" s="25"/>
      <c r="T37" s="25"/>
      <c r="U37" s="263"/>
      <c r="V37" s="281"/>
      <c r="W37" s="25"/>
      <c r="X37" s="25"/>
      <c r="Y37" s="281"/>
      <c r="Z37" s="248"/>
      <c r="AA37" s="208"/>
      <c r="AB37" s="211"/>
      <c r="AC37" s="196"/>
      <c r="AD37" s="25"/>
      <c r="AE37" s="25"/>
      <c r="AF37" s="200"/>
      <c r="AG37" s="202"/>
      <c r="AH37" s="288"/>
      <c r="AI37" s="198"/>
      <c r="AJ37" s="178"/>
      <c r="AK37" s="182"/>
      <c r="AL37" s="178"/>
      <c r="AM37" s="178"/>
      <c r="AN37" s="178"/>
      <c r="AO37" s="206"/>
      <c r="AP37" s="294"/>
      <c r="AQ37" s="178"/>
      <c r="AR37" s="178"/>
      <c r="AS37" s="178"/>
      <c r="AT37" s="178"/>
      <c r="AU37" s="294"/>
      <c r="AV37" s="204"/>
      <c r="AW37" s="206"/>
      <c r="AX37" s="178"/>
      <c r="AY37" s="182"/>
      <c r="AZ37" s="28"/>
      <c r="BA37" s="28"/>
      <c r="BB37" s="28"/>
      <c r="BC37" s="28"/>
      <c r="BD37" s="28"/>
      <c r="BE37" s="28"/>
      <c r="BF37" s="28"/>
      <c r="BG37" s="28"/>
      <c r="BH37" s="28"/>
      <c r="BI37" s="28"/>
      <c r="BJ37" s="182"/>
      <c r="BK37" s="207"/>
      <c r="BL37" s="214"/>
      <c r="BM37" s="218"/>
      <c r="BN37" s="182"/>
      <c r="BO37" s="226"/>
      <c r="BP37" s="28"/>
      <c r="BQ37" s="28"/>
      <c r="BR37" s="28"/>
      <c r="BS37" s="28"/>
      <c r="BT37" s="227"/>
      <c r="BU37" s="229"/>
      <c r="BV37" s="28"/>
      <c r="BW37" s="28"/>
      <c r="BX37" s="28"/>
      <c r="BY37" s="28"/>
      <c r="BZ37" s="229"/>
      <c r="CA37" s="350"/>
      <c r="CB37" s="353"/>
      <c r="CC37" s="353"/>
      <c r="CD37" s="350"/>
      <c r="CE37" s="353"/>
      <c r="CF37" s="182"/>
      <c r="CG37" s="223"/>
      <c r="CH37" s="236"/>
      <c r="CI37" s="345"/>
      <c r="CJ37" s="313"/>
      <c r="CK37" s="313"/>
      <c r="CL37" s="313"/>
      <c r="CM37" s="313"/>
      <c r="CN37" s="313"/>
      <c r="CO37" s="313"/>
      <c r="CP37" s="345"/>
      <c r="CQ37" s="302"/>
      <c r="CR37" s="2"/>
      <c r="CS37" s="2"/>
      <c r="CT37" s="2"/>
      <c r="CU37" s="2"/>
      <c r="CV37" s="2"/>
      <c r="CW37" s="2"/>
      <c r="CX37" s="2"/>
      <c r="CY37" s="2"/>
      <c r="CZ37" s="301"/>
      <c r="DA37" s="316"/>
      <c r="DB37" s="2"/>
      <c r="DC37" s="2"/>
      <c r="DD37" s="2"/>
      <c r="DE37" s="178"/>
      <c r="DF37" s="178"/>
      <c r="DG37" s="321"/>
      <c r="DH37" s="237"/>
      <c r="DI37" s="328"/>
      <c r="DJ37" s="182"/>
      <c r="DK37" s="333"/>
      <c r="DL37" s="28"/>
      <c r="DM37" s="28"/>
      <c r="DN37" s="28"/>
      <c r="DO37" s="28"/>
      <c r="DP37" s="334"/>
      <c r="DQ37" s="335"/>
      <c r="DR37" s="28"/>
      <c r="DS37" s="28"/>
      <c r="DT37" s="28"/>
      <c r="DU37" s="28"/>
      <c r="DV37" s="335"/>
      <c r="DW37" s="357"/>
      <c r="DX37" s="353"/>
      <c r="DY37" s="353"/>
      <c r="DZ37" s="357"/>
      <c r="EA37" s="353"/>
      <c r="EB37" s="182"/>
      <c r="EC37" s="329"/>
      <c r="ED37" s="241"/>
      <c r="EE37" s="178"/>
      <c r="EF37" s="178"/>
      <c r="EG37" s="178" t="s">
        <v>1612</v>
      </c>
      <c r="EH37" s="242"/>
      <c r="EI37" s="339"/>
      <c r="EJ37" s="26"/>
      <c r="EK37" s="26"/>
      <c r="EL37" s="2"/>
      <c r="EM37" s="2"/>
      <c r="EN37" s="340"/>
    </row>
    <row r="38" spans="1:144" ht="26.4" x14ac:dyDescent="0.25">
      <c r="A38" s="34">
        <v>33</v>
      </c>
      <c r="B38" s="95" t="s">
        <v>61</v>
      </c>
      <c r="C38" s="116" t="str">
        <f>Sprache!$A$113</f>
        <v xml:space="preserve">Risiko unkontrollierter Bewegungen </v>
      </c>
      <c r="D38" s="57" t="s">
        <v>1597</v>
      </c>
      <c r="E38" s="7" t="s">
        <v>530</v>
      </c>
      <c r="F38" s="2" t="s">
        <v>1579</v>
      </c>
      <c r="G38" s="95" t="s">
        <v>61</v>
      </c>
      <c r="H38" s="2"/>
      <c r="I38" s="2"/>
      <c r="J38" s="274" t="s">
        <v>530</v>
      </c>
      <c r="K38" s="89"/>
      <c r="L38" s="271"/>
      <c r="M38" s="247"/>
      <c r="N38" s="259"/>
      <c r="O38" s="196"/>
      <c r="P38" s="25"/>
      <c r="Q38" s="25"/>
      <c r="R38" s="25"/>
      <c r="S38" s="25"/>
      <c r="T38" s="25"/>
      <c r="U38" s="263"/>
      <c r="V38" s="281"/>
      <c r="W38" s="25"/>
      <c r="X38" s="25"/>
      <c r="Y38" s="281"/>
      <c r="Z38" s="248"/>
      <c r="AA38" s="208"/>
      <c r="AB38" s="211"/>
      <c r="AC38" s="196"/>
      <c r="AD38" s="25"/>
      <c r="AE38" s="25"/>
      <c r="AF38" s="200"/>
      <c r="AG38" s="202"/>
      <c r="AH38" s="288"/>
      <c r="AI38" s="198"/>
      <c r="AJ38" s="178"/>
      <c r="AK38" s="182"/>
      <c r="AL38" s="178"/>
      <c r="AM38" s="178"/>
      <c r="AN38" s="178"/>
      <c r="AO38" s="206"/>
      <c r="AP38" s="294"/>
      <c r="AQ38" s="178"/>
      <c r="AR38" s="178"/>
      <c r="AS38" s="178"/>
      <c r="AT38" s="178"/>
      <c r="AU38" s="294"/>
      <c r="AV38" s="204"/>
      <c r="AW38" s="206"/>
      <c r="AX38" s="178"/>
      <c r="AY38" s="182"/>
      <c r="AZ38" s="28"/>
      <c r="BA38" s="28"/>
      <c r="BB38" s="28"/>
      <c r="BC38" s="28"/>
      <c r="BD38" s="28"/>
      <c r="BE38" s="28"/>
      <c r="BF38" s="28"/>
      <c r="BG38" s="28"/>
      <c r="BH38" s="28"/>
      <c r="BI38" s="28"/>
      <c r="BJ38" s="182"/>
      <c r="BK38" s="207"/>
      <c r="BL38" s="214"/>
      <c r="BM38" s="218"/>
      <c r="BN38" s="182"/>
      <c r="BO38" s="226"/>
      <c r="BP38" s="28"/>
      <c r="BQ38" s="28"/>
      <c r="BR38" s="28"/>
      <c r="BS38" s="28"/>
      <c r="BT38" s="227"/>
      <c r="BU38" s="229"/>
      <c r="BV38" s="28"/>
      <c r="BW38" s="28"/>
      <c r="BX38" s="28"/>
      <c r="BY38" s="28"/>
      <c r="BZ38" s="229"/>
      <c r="CA38" s="350"/>
      <c r="CB38" s="353"/>
      <c r="CC38" s="353"/>
      <c r="CD38" s="350"/>
      <c r="CE38" s="353"/>
      <c r="CF38" s="182"/>
      <c r="CG38" s="223"/>
      <c r="CH38" s="236"/>
      <c r="CI38" s="345"/>
      <c r="CJ38" s="313"/>
      <c r="CK38" s="313"/>
      <c r="CL38" s="313"/>
      <c r="CM38" s="313"/>
      <c r="CN38" s="313"/>
      <c r="CO38" s="313"/>
      <c r="CP38" s="345"/>
      <c r="CQ38" s="302"/>
      <c r="CR38" s="2"/>
      <c r="CS38" s="2"/>
      <c r="CT38" s="2"/>
      <c r="CU38" s="2"/>
      <c r="CV38" s="2"/>
      <c r="CW38" s="2"/>
      <c r="CX38" s="2"/>
      <c r="CY38" s="2"/>
      <c r="CZ38" s="301"/>
      <c r="DA38" s="316"/>
      <c r="DB38" s="2"/>
      <c r="DC38" s="2"/>
      <c r="DD38" s="2"/>
      <c r="DE38" s="178"/>
      <c r="DF38" s="178"/>
      <c r="DG38" s="321"/>
      <c r="DH38" s="237"/>
      <c r="DI38" s="328"/>
      <c r="DJ38" s="182"/>
      <c r="DK38" s="333"/>
      <c r="DL38" s="28"/>
      <c r="DM38" s="28"/>
      <c r="DN38" s="28"/>
      <c r="DO38" s="28"/>
      <c r="DP38" s="334"/>
      <c r="DQ38" s="335"/>
      <c r="DR38" s="28"/>
      <c r="DS38" s="28"/>
      <c r="DT38" s="28"/>
      <c r="DU38" s="28"/>
      <c r="DV38" s="335"/>
      <c r="DW38" s="357"/>
      <c r="DX38" s="353"/>
      <c r="DY38" s="353"/>
      <c r="DZ38" s="357"/>
      <c r="EA38" s="353"/>
      <c r="EB38" s="182"/>
      <c r="EC38" s="329"/>
      <c r="ED38" s="241"/>
      <c r="EE38" s="178"/>
      <c r="EF38" s="178"/>
      <c r="EG38" s="178" t="s">
        <v>1612</v>
      </c>
      <c r="EH38" s="242"/>
      <c r="EI38" s="339"/>
      <c r="EJ38" s="26"/>
      <c r="EK38" s="26"/>
      <c r="EL38" s="2"/>
      <c r="EM38" s="2"/>
      <c r="EN38" s="340"/>
    </row>
    <row r="39" spans="1:144" ht="26.4" x14ac:dyDescent="0.25">
      <c r="A39" s="33">
        <v>34</v>
      </c>
      <c r="B39" s="93" t="s">
        <v>62</v>
      </c>
      <c r="C39" s="87" t="str">
        <f>Sprache!$A$114</f>
        <v xml:space="preserve">Anforderungen an Schutzeinrichtungen </v>
      </c>
      <c r="D39" s="57" t="s">
        <v>1597</v>
      </c>
      <c r="E39" s="7" t="s">
        <v>530</v>
      </c>
      <c r="F39" s="2" t="s">
        <v>530</v>
      </c>
      <c r="G39" s="93" t="s">
        <v>62</v>
      </c>
      <c r="H39" s="2"/>
      <c r="I39" s="2"/>
      <c r="J39" s="274" t="s">
        <v>530</v>
      </c>
      <c r="K39" s="89"/>
      <c r="L39" s="271"/>
      <c r="M39" s="247"/>
      <c r="N39" s="259"/>
      <c r="O39" s="196"/>
      <c r="P39" s="25"/>
      <c r="Q39" s="25"/>
      <c r="R39" s="25"/>
      <c r="S39" s="25"/>
      <c r="T39" s="25"/>
      <c r="U39" s="263"/>
      <c r="V39" s="281"/>
      <c r="W39" s="25"/>
      <c r="X39" s="25"/>
      <c r="Y39" s="281"/>
      <c r="Z39" s="248"/>
      <c r="AA39" s="208"/>
      <c r="AB39" s="211"/>
      <c r="AC39" s="196"/>
      <c r="AD39" s="25"/>
      <c r="AE39" s="25"/>
      <c r="AF39" s="200"/>
      <c r="AG39" s="202"/>
      <c r="AH39" s="288"/>
      <c r="AI39" s="198"/>
      <c r="AJ39" s="178"/>
      <c r="AK39" s="182"/>
      <c r="AL39" s="178"/>
      <c r="AM39" s="178"/>
      <c r="AN39" s="178"/>
      <c r="AO39" s="206"/>
      <c r="AP39" s="294"/>
      <c r="AQ39" s="178"/>
      <c r="AR39" s="178"/>
      <c r="AS39" s="178"/>
      <c r="AT39" s="178"/>
      <c r="AU39" s="294"/>
      <c r="AV39" s="204"/>
      <c r="AW39" s="206"/>
      <c r="AX39" s="178"/>
      <c r="AY39" s="182"/>
      <c r="AZ39" s="28"/>
      <c r="BA39" s="28"/>
      <c r="BB39" s="28"/>
      <c r="BC39" s="28"/>
      <c r="BD39" s="28"/>
      <c r="BE39" s="28"/>
      <c r="BF39" s="28"/>
      <c r="BG39" s="28"/>
      <c r="BH39" s="28"/>
      <c r="BI39" s="28"/>
      <c r="BJ39" s="182"/>
      <c r="BK39" s="207"/>
      <c r="BL39" s="214"/>
      <c r="BM39" s="218"/>
      <c r="BN39" s="182"/>
      <c r="BO39" s="226"/>
      <c r="BP39" s="28"/>
      <c r="BQ39" s="28"/>
      <c r="BR39" s="28"/>
      <c r="BS39" s="28"/>
      <c r="BT39" s="227"/>
      <c r="BU39" s="229"/>
      <c r="BV39" s="28"/>
      <c r="BW39" s="28"/>
      <c r="BX39" s="28"/>
      <c r="BY39" s="28"/>
      <c r="BZ39" s="229"/>
      <c r="CA39" s="350"/>
      <c r="CB39" s="353"/>
      <c r="CC39" s="353"/>
      <c r="CD39" s="350"/>
      <c r="CE39" s="353"/>
      <c r="CF39" s="182"/>
      <c r="CG39" s="223"/>
      <c r="CH39" s="236"/>
      <c r="CI39" s="345"/>
      <c r="CJ39" s="313"/>
      <c r="CK39" s="313"/>
      <c r="CL39" s="313"/>
      <c r="CM39" s="313"/>
      <c r="CN39" s="313"/>
      <c r="CO39" s="313"/>
      <c r="CP39" s="345"/>
      <c r="CQ39" s="302"/>
      <c r="CR39" s="2"/>
      <c r="CS39" s="2"/>
      <c r="CT39" s="2"/>
      <c r="CU39" s="2"/>
      <c r="CV39" s="2"/>
      <c r="CW39" s="2"/>
      <c r="CX39" s="2"/>
      <c r="CY39" s="2"/>
      <c r="CZ39" s="301"/>
      <c r="DA39" s="316"/>
      <c r="DB39" s="2"/>
      <c r="DC39" s="2"/>
      <c r="DD39" s="2"/>
      <c r="DE39" s="178"/>
      <c r="DF39" s="178"/>
      <c r="DG39" s="321"/>
      <c r="DH39" s="237"/>
      <c r="DI39" s="328"/>
      <c r="DJ39" s="182"/>
      <c r="DK39" s="333"/>
      <c r="DL39" s="28"/>
      <c r="DM39" s="28"/>
      <c r="DN39" s="28"/>
      <c r="DO39" s="28"/>
      <c r="DP39" s="334"/>
      <c r="DQ39" s="335"/>
      <c r="DR39" s="28"/>
      <c r="DS39" s="28"/>
      <c r="DT39" s="28"/>
      <c r="DU39" s="28"/>
      <c r="DV39" s="335"/>
      <c r="DW39" s="357"/>
      <c r="DX39" s="353"/>
      <c r="DY39" s="353"/>
      <c r="DZ39" s="357"/>
      <c r="EA39" s="353"/>
      <c r="EB39" s="182"/>
      <c r="EC39" s="329"/>
      <c r="ED39" s="241"/>
      <c r="EE39" s="178"/>
      <c r="EF39" s="178"/>
      <c r="EG39" s="178" t="s">
        <v>1612</v>
      </c>
      <c r="EH39" s="242"/>
      <c r="EI39" s="339"/>
      <c r="EJ39" s="26"/>
      <c r="EK39" s="26"/>
      <c r="EL39" s="2"/>
      <c r="EM39" s="2"/>
      <c r="EN39" s="340"/>
    </row>
    <row r="40" spans="1:144" x14ac:dyDescent="0.25">
      <c r="A40" s="34">
        <v>35</v>
      </c>
      <c r="B40" s="95" t="s">
        <v>63</v>
      </c>
      <c r="C40" s="116" t="str">
        <f>Sprache!$A$115</f>
        <v xml:space="preserve">Allgemeine Anforderungen </v>
      </c>
      <c r="D40" s="57" t="s">
        <v>1597</v>
      </c>
      <c r="E40" s="7" t="s">
        <v>530</v>
      </c>
      <c r="F40" s="2" t="s">
        <v>1579</v>
      </c>
      <c r="G40" s="95" t="s">
        <v>63</v>
      </c>
      <c r="H40" s="2"/>
      <c r="I40" s="2"/>
      <c r="J40" s="274" t="s">
        <v>530</v>
      </c>
      <c r="K40" s="89"/>
      <c r="L40" s="271"/>
      <c r="M40" s="247"/>
      <c r="N40" s="259"/>
      <c r="O40" s="196"/>
      <c r="P40" s="25"/>
      <c r="Q40" s="25"/>
      <c r="R40" s="25"/>
      <c r="S40" s="25"/>
      <c r="T40" s="25"/>
      <c r="U40" s="263"/>
      <c r="V40" s="281"/>
      <c r="W40" s="25"/>
      <c r="X40" s="25"/>
      <c r="Y40" s="281"/>
      <c r="Z40" s="248"/>
      <c r="AA40" s="208"/>
      <c r="AB40" s="211"/>
      <c r="AC40" s="196"/>
      <c r="AD40" s="25"/>
      <c r="AE40" s="25"/>
      <c r="AF40" s="200"/>
      <c r="AG40" s="202"/>
      <c r="AH40" s="288"/>
      <c r="AI40" s="198"/>
      <c r="AJ40" s="178"/>
      <c r="AK40" s="182"/>
      <c r="AL40" s="178"/>
      <c r="AM40" s="178"/>
      <c r="AN40" s="178"/>
      <c r="AO40" s="206"/>
      <c r="AP40" s="294"/>
      <c r="AQ40" s="178"/>
      <c r="AR40" s="178"/>
      <c r="AS40" s="178"/>
      <c r="AT40" s="178"/>
      <c r="AU40" s="294"/>
      <c r="AV40" s="204"/>
      <c r="AW40" s="206"/>
      <c r="AX40" s="178"/>
      <c r="AY40" s="182"/>
      <c r="AZ40" s="28"/>
      <c r="BA40" s="28"/>
      <c r="BB40" s="28"/>
      <c r="BC40" s="28"/>
      <c r="BD40" s="28"/>
      <c r="BE40" s="28"/>
      <c r="BF40" s="28"/>
      <c r="BG40" s="28"/>
      <c r="BH40" s="28"/>
      <c r="BI40" s="28"/>
      <c r="BJ40" s="182"/>
      <c r="BK40" s="207"/>
      <c r="BL40" s="214"/>
      <c r="BM40" s="218"/>
      <c r="BN40" s="182"/>
      <c r="BO40" s="226"/>
      <c r="BP40" s="28"/>
      <c r="BQ40" s="28"/>
      <c r="BR40" s="28"/>
      <c r="BS40" s="28"/>
      <c r="BT40" s="227"/>
      <c r="BU40" s="229"/>
      <c r="BV40" s="28"/>
      <c r="BW40" s="28"/>
      <c r="BX40" s="28"/>
      <c r="BY40" s="28"/>
      <c r="BZ40" s="229"/>
      <c r="CA40" s="350"/>
      <c r="CB40" s="353"/>
      <c r="CC40" s="353"/>
      <c r="CD40" s="350"/>
      <c r="CE40" s="353"/>
      <c r="CF40" s="182"/>
      <c r="CG40" s="223"/>
      <c r="CH40" s="236"/>
      <c r="CI40" s="345"/>
      <c r="CJ40" s="313"/>
      <c r="CK40" s="313"/>
      <c r="CL40" s="313"/>
      <c r="CM40" s="313"/>
      <c r="CN40" s="313"/>
      <c r="CO40" s="313"/>
      <c r="CP40" s="345"/>
      <c r="CQ40" s="302"/>
      <c r="CR40" s="2"/>
      <c r="CS40" s="2"/>
      <c r="CT40" s="2"/>
      <c r="CU40" s="2"/>
      <c r="CV40" s="2"/>
      <c r="CW40" s="2"/>
      <c r="CX40" s="2"/>
      <c r="CY40" s="2"/>
      <c r="CZ40" s="301"/>
      <c r="DA40" s="316"/>
      <c r="DB40" s="2"/>
      <c r="DC40" s="2"/>
      <c r="DD40" s="2"/>
      <c r="DE40" s="178"/>
      <c r="DF40" s="178"/>
      <c r="DG40" s="321"/>
      <c r="DH40" s="237"/>
      <c r="DI40" s="328"/>
      <c r="DJ40" s="182"/>
      <c r="DK40" s="333"/>
      <c r="DL40" s="28"/>
      <c r="DM40" s="28"/>
      <c r="DN40" s="28"/>
      <c r="DO40" s="28"/>
      <c r="DP40" s="334"/>
      <c r="DQ40" s="335"/>
      <c r="DR40" s="28"/>
      <c r="DS40" s="28"/>
      <c r="DT40" s="28"/>
      <c r="DU40" s="28"/>
      <c r="DV40" s="335"/>
      <c r="DW40" s="357"/>
      <c r="DX40" s="353"/>
      <c r="DY40" s="353"/>
      <c r="DZ40" s="357"/>
      <c r="EA40" s="353"/>
      <c r="EB40" s="182"/>
      <c r="EC40" s="329"/>
      <c r="ED40" s="241"/>
      <c r="EE40" s="178"/>
      <c r="EF40" s="178"/>
      <c r="EG40" s="178" t="s">
        <v>1612</v>
      </c>
      <c r="EH40" s="242"/>
      <c r="EI40" s="339"/>
      <c r="EJ40" s="26"/>
      <c r="EK40" s="26"/>
      <c r="EL40" s="2"/>
      <c r="EM40" s="2"/>
      <c r="EN40" s="340"/>
    </row>
    <row r="41" spans="1:144" ht="39.6" x14ac:dyDescent="0.25">
      <c r="A41" s="34">
        <v>36</v>
      </c>
      <c r="B41" s="95" t="s">
        <v>64</v>
      </c>
      <c r="C41" s="116" t="str">
        <f>Sprache!$A$116</f>
        <v xml:space="preserve">Besondere Anforderungen an trennende Schutzeinrichtungen </v>
      </c>
      <c r="D41" s="57" t="s">
        <v>1597</v>
      </c>
      <c r="E41" s="7" t="s">
        <v>530</v>
      </c>
      <c r="F41" s="2" t="s">
        <v>530</v>
      </c>
      <c r="G41" s="95" t="s">
        <v>64</v>
      </c>
      <c r="H41" s="2"/>
      <c r="I41" s="2"/>
      <c r="J41" s="274" t="s">
        <v>530</v>
      </c>
      <c r="K41" s="89"/>
      <c r="L41" s="271"/>
      <c r="M41" s="247"/>
      <c r="N41" s="259"/>
      <c r="O41" s="196"/>
      <c r="P41" s="25"/>
      <c r="Q41" s="25"/>
      <c r="R41" s="25"/>
      <c r="S41" s="25"/>
      <c r="T41" s="25"/>
      <c r="U41" s="263"/>
      <c r="V41" s="281"/>
      <c r="W41" s="25"/>
      <c r="X41" s="25"/>
      <c r="Y41" s="281"/>
      <c r="Z41" s="248"/>
      <c r="AA41" s="208"/>
      <c r="AB41" s="211"/>
      <c r="AC41" s="196"/>
      <c r="AD41" s="25"/>
      <c r="AE41" s="25"/>
      <c r="AF41" s="200"/>
      <c r="AG41" s="202"/>
      <c r="AH41" s="288"/>
      <c r="AI41" s="198"/>
      <c r="AJ41" s="178" t="s">
        <v>331</v>
      </c>
      <c r="AK41" s="182"/>
      <c r="AL41" s="178"/>
      <c r="AM41" s="178"/>
      <c r="AN41" s="178"/>
      <c r="AO41" s="206"/>
      <c r="AP41" s="294"/>
      <c r="AQ41" s="178"/>
      <c r="AR41" s="178"/>
      <c r="AS41" s="178"/>
      <c r="AT41" s="178"/>
      <c r="AU41" s="294"/>
      <c r="AV41" s="204"/>
      <c r="AW41" s="206"/>
      <c r="AX41" s="178"/>
      <c r="AY41" s="182"/>
      <c r="AZ41" s="28"/>
      <c r="BA41" s="28"/>
      <c r="BB41" s="28"/>
      <c r="BC41" s="28"/>
      <c r="BD41" s="28"/>
      <c r="BE41" s="28"/>
      <c r="BF41" s="28"/>
      <c r="BG41" s="28"/>
      <c r="BH41" s="28"/>
      <c r="BI41" s="28"/>
      <c r="BJ41" s="182"/>
      <c r="BK41" s="207"/>
      <c r="BL41" s="214"/>
      <c r="BM41" s="218"/>
      <c r="BN41" s="182"/>
      <c r="BO41" s="226"/>
      <c r="BP41" s="28"/>
      <c r="BQ41" s="28"/>
      <c r="BR41" s="28"/>
      <c r="BS41" s="28"/>
      <c r="BT41" s="227"/>
      <c r="BU41" s="229"/>
      <c r="BV41" s="28"/>
      <c r="BW41" s="28"/>
      <c r="BX41" s="28"/>
      <c r="BY41" s="28"/>
      <c r="BZ41" s="229"/>
      <c r="CA41" s="350"/>
      <c r="CB41" s="353"/>
      <c r="CC41" s="353"/>
      <c r="CD41" s="350"/>
      <c r="CE41" s="353"/>
      <c r="CF41" s="182"/>
      <c r="CG41" s="223"/>
      <c r="CH41" s="236"/>
      <c r="CI41" s="345"/>
      <c r="CJ41" s="313"/>
      <c r="CK41" s="313"/>
      <c r="CL41" s="313"/>
      <c r="CM41" s="313"/>
      <c r="CN41" s="313"/>
      <c r="CO41" s="313"/>
      <c r="CP41" s="345"/>
      <c r="CQ41" s="302"/>
      <c r="CR41" s="2"/>
      <c r="CS41" s="2"/>
      <c r="CT41" s="2"/>
      <c r="CU41" s="2"/>
      <c r="CV41" s="2"/>
      <c r="CW41" s="2"/>
      <c r="CX41" s="2"/>
      <c r="CY41" s="2"/>
      <c r="CZ41" s="301"/>
      <c r="DA41" s="316"/>
      <c r="DB41" s="2"/>
      <c r="DC41" s="2"/>
      <c r="DD41" s="2"/>
      <c r="DE41" s="178"/>
      <c r="DF41" s="178"/>
      <c r="DG41" s="321"/>
      <c r="DH41" s="237"/>
      <c r="DI41" s="328"/>
      <c r="DJ41" s="182"/>
      <c r="DK41" s="333"/>
      <c r="DL41" s="28"/>
      <c r="DM41" s="28"/>
      <c r="DN41" s="28"/>
      <c r="DO41" s="28"/>
      <c r="DP41" s="334"/>
      <c r="DQ41" s="335"/>
      <c r="DR41" s="28"/>
      <c r="DS41" s="28"/>
      <c r="DT41" s="28"/>
      <c r="DU41" s="28"/>
      <c r="DV41" s="335"/>
      <c r="DW41" s="357"/>
      <c r="DX41" s="353"/>
      <c r="DY41" s="353"/>
      <c r="DZ41" s="357"/>
      <c r="EA41" s="353"/>
      <c r="EB41" s="182"/>
      <c r="EC41" s="329"/>
      <c r="ED41" s="241"/>
      <c r="EE41" s="178"/>
      <c r="EF41" s="178"/>
      <c r="EG41" s="178" t="s">
        <v>1612</v>
      </c>
      <c r="EH41" s="242"/>
      <c r="EI41" s="339"/>
      <c r="EJ41" s="26"/>
      <c r="EK41" s="26"/>
      <c r="EL41" s="2"/>
      <c r="EM41" s="2"/>
      <c r="EN41" s="340"/>
    </row>
    <row r="42" spans="1:144" ht="26.4" x14ac:dyDescent="0.25">
      <c r="A42" s="34">
        <v>37</v>
      </c>
      <c r="B42" s="95" t="s">
        <v>69</v>
      </c>
      <c r="C42" s="116" t="str">
        <f>Sprache!$A$117</f>
        <v xml:space="preserve">Feststehende trennende Schutzeinrichtungen </v>
      </c>
      <c r="D42" s="57" t="s">
        <v>1597</v>
      </c>
      <c r="E42" s="7" t="s">
        <v>530</v>
      </c>
      <c r="F42" s="2" t="s">
        <v>1579</v>
      </c>
      <c r="G42" s="95" t="s">
        <v>69</v>
      </c>
      <c r="H42" s="2"/>
      <c r="I42" s="2"/>
      <c r="J42" s="274" t="s">
        <v>530</v>
      </c>
      <c r="K42" s="89"/>
      <c r="L42" s="271"/>
      <c r="M42" s="247"/>
      <c r="N42" s="259"/>
      <c r="O42" s="196"/>
      <c r="P42" s="25"/>
      <c r="Q42" s="25"/>
      <c r="R42" s="25"/>
      <c r="S42" s="25"/>
      <c r="T42" s="25"/>
      <c r="U42" s="263"/>
      <c r="V42" s="281"/>
      <c r="W42" s="25"/>
      <c r="X42" s="25"/>
      <c r="Y42" s="281"/>
      <c r="Z42" s="248"/>
      <c r="AA42" s="208"/>
      <c r="AB42" s="211"/>
      <c r="AC42" s="196"/>
      <c r="AD42" s="25"/>
      <c r="AE42" s="25"/>
      <c r="AF42" s="200"/>
      <c r="AG42" s="202"/>
      <c r="AH42" s="288"/>
      <c r="AI42" s="198"/>
      <c r="AJ42" s="178"/>
      <c r="AK42" s="182"/>
      <c r="AL42" s="178"/>
      <c r="AM42" s="178"/>
      <c r="AN42" s="178"/>
      <c r="AO42" s="206"/>
      <c r="AP42" s="294"/>
      <c r="AQ42" s="178"/>
      <c r="AR42" s="178"/>
      <c r="AS42" s="178"/>
      <c r="AT42" s="178"/>
      <c r="AU42" s="294"/>
      <c r="AV42" s="204"/>
      <c r="AW42" s="206"/>
      <c r="AX42" s="178"/>
      <c r="AY42" s="182"/>
      <c r="AZ42" s="28"/>
      <c r="BA42" s="28"/>
      <c r="BB42" s="28"/>
      <c r="BC42" s="28"/>
      <c r="BD42" s="28"/>
      <c r="BE42" s="28"/>
      <c r="BF42" s="28"/>
      <c r="BG42" s="28"/>
      <c r="BH42" s="28"/>
      <c r="BI42" s="28"/>
      <c r="BJ42" s="182"/>
      <c r="BK42" s="207"/>
      <c r="BL42" s="214"/>
      <c r="BM42" s="218"/>
      <c r="BN42" s="182"/>
      <c r="BO42" s="226"/>
      <c r="BP42" s="28"/>
      <c r="BQ42" s="28"/>
      <c r="BR42" s="28"/>
      <c r="BS42" s="28"/>
      <c r="BT42" s="227"/>
      <c r="BU42" s="229"/>
      <c r="BV42" s="28"/>
      <c r="BW42" s="28"/>
      <c r="BX42" s="28"/>
      <c r="BY42" s="28"/>
      <c r="BZ42" s="229"/>
      <c r="CA42" s="350"/>
      <c r="CB42" s="353"/>
      <c r="CC42" s="353"/>
      <c r="CD42" s="350"/>
      <c r="CE42" s="353"/>
      <c r="CF42" s="182"/>
      <c r="CG42" s="223"/>
      <c r="CH42" s="236"/>
      <c r="CI42" s="345"/>
      <c r="CJ42" s="313"/>
      <c r="CK42" s="313"/>
      <c r="CL42" s="313"/>
      <c r="CM42" s="313"/>
      <c r="CN42" s="313"/>
      <c r="CO42" s="313"/>
      <c r="CP42" s="345"/>
      <c r="CQ42" s="302"/>
      <c r="CR42" s="2"/>
      <c r="CS42" s="2"/>
      <c r="CT42" s="2"/>
      <c r="CU42" s="2"/>
      <c r="CV42" s="2"/>
      <c r="CW42" s="2"/>
      <c r="CX42" s="2"/>
      <c r="CY42" s="2"/>
      <c r="CZ42" s="301"/>
      <c r="DA42" s="316"/>
      <c r="DB42" s="2"/>
      <c r="DC42" s="2"/>
      <c r="DD42" s="2"/>
      <c r="DE42" s="178"/>
      <c r="DF42" s="178"/>
      <c r="DG42" s="321"/>
      <c r="DH42" s="237"/>
      <c r="DI42" s="328"/>
      <c r="DJ42" s="182"/>
      <c r="DK42" s="333"/>
      <c r="DL42" s="28"/>
      <c r="DM42" s="28"/>
      <c r="DN42" s="28"/>
      <c r="DO42" s="28"/>
      <c r="DP42" s="334"/>
      <c r="DQ42" s="335"/>
      <c r="DR42" s="28"/>
      <c r="DS42" s="28"/>
      <c r="DT42" s="28"/>
      <c r="DU42" s="28"/>
      <c r="DV42" s="335"/>
      <c r="DW42" s="357"/>
      <c r="DX42" s="353"/>
      <c r="DY42" s="353"/>
      <c r="DZ42" s="357"/>
      <c r="EA42" s="353"/>
      <c r="EB42" s="182"/>
      <c r="EC42" s="329"/>
      <c r="ED42" s="241"/>
      <c r="EE42" s="178"/>
      <c r="EF42" s="178"/>
      <c r="EG42" s="178" t="s">
        <v>1612</v>
      </c>
      <c r="EH42" s="242"/>
      <c r="EI42" s="339"/>
      <c r="EJ42" s="26"/>
      <c r="EK42" s="26"/>
      <c r="EL42" s="2"/>
      <c r="EM42" s="2"/>
      <c r="EN42" s="340"/>
    </row>
    <row r="43" spans="1:144" ht="39.6" x14ac:dyDescent="0.25">
      <c r="A43" s="34">
        <v>38</v>
      </c>
      <c r="B43" s="95" t="s">
        <v>70</v>
      </c>
      <c r="C43" s="116" t="str">
        <f>Sprache!$A$118</f>
        <v xml:space="preserve">Bewegliche trennende Schutzeinrichtungen mit Verriegelung </v>
      </c>
      <c r="D43" s="57" t="s">
        <v>1597</v>
      </c>
      <c r="E43" s="7" t="s">
        <v>530</v>
      </c>
      <c r="F43" s="2" t="s">
        <v>1579</v>
      </c>
      <c r="G43" s="95" t="s">
        <v>70</v>
      </c>
      <c r="H43" s="2"/>
      <c r="I43" s="2"/>
      <c r="J43" s="274" t="s">
        <v>530</v>
      </c>
      <c r="K43" s="89"/>
      <c r="L43" s="271"/>
      <c r="M43" s="247"/>
      <c r="N43" s="259"/>
      <c r="O43" s="196"/>
      <c r="P43" s="25"/>
      <c r="Q43" s="25"/>
      <c r="R43" s="25"/>
      <c r="S43" s="25"/>
      <c r="T43" s="25"/>
      <c r="U43" s="263"/>
      <c r="V43" s="281"/>
      <c r="W43" s="25"/>
      <c r="X43" s="25"/>
      <c r="Y43" s="281"/>
      <c r="Z43" s="248"/>
      <c r="AA43" s="208"/>
      <c r="AB43" s="211"/>
      <c r="AC43" s="196"/>
      <c r="AD43" s="25"/>
      <c r="AE43" s="25"/>
      <c r="AF43" s="200"/>
      <c r="AG43" s="202"/>
      <c r="AH43" s="288"/>
      <c r="AI43" s="198"/>
      <c r="AJ43" s="178" t="s">
        <v>331</v>
      </c>
      <c r="AK43" s="182"/>
      <c r="AL43" s="178"/>
      <c r="AM43" s="178"/>
      <c r="AN43" s="178"/>
      <c r="AO43" s="206"/>
      <c r="AP43" s="294"/>
      <c r="AQ43" s="178"/>
      <c r="AR43" s="178"/>
      <c r="AS43" s="178"/>
      <c r="AT43" s="178"/>
      <c r="AU43" s="294"/>
      <c r="AV43" s="204"/>
      <c r="AW43" s="206"/>
      <c r="AX43" s="178"/>
      <c r="AY43" s="182"/>
      <c r="AZ43" s="28"/>
      <c r="BA43" s="28"/>
      <c r="BB43" s="28"/>
      <c r="BC43" s="28"/>
      <c r="BD43" s="28"/>
      <c r="BE43" s="28"/>
      <c r="BF43" s="28"/>
      <c r="BG43" s="28"/>
      <c r="BH43" s="28"/>
      <c r="BI43" s="28"/>
      <c r="BJ43" s="182"/>
      <c r="BK43" s="207"/>
      <c r="BL43" s="214"/>
      <c r="BM43" s="218"/>
      <c r="BN43" s="182"/>
      <c r="BO43" s="226"/>
      <c r="BP43" s="28"/>
      <c r="BQ43" s="28"/>
      <c r="BR43" s="28"/>
      <c r="BS43" s="28"/>
      <c r="BT43" s="227"/>
      <c r="BU43" s="229"/>
      <c r="BV43" s="28"/>
      <c r="BW43" s="28"/>
      <c r="BX43" s="28"/>
      <c r="BY43" s="28"/>
      <c r="BZ43" s="229"/>
      <c r="CA43" s="350"/>
      <c r="CB43" s="353"/>
      <c r="CC43" s="353"/>
      <c r="CD43" s="350"/>
      <c r="CE43" s="353"/>
      <c r="CF43" s="182"/>
      <c r="CG43" s="223"/>
      <c r="CH43" s="236"/>
      <c r="CI43" s="345"/>
      <c r="CJ43" s="313"/>
      <c r="CK43" s="313"/>
      <c r="CL43" s="313"/>
      <c r="CM43" s="313"/>
      <c r="CN43" s="313"/>
      <c r="CO43" s="313"/>
      <c r="CP43" s="345"/>
      <c r="CQ43" s="302"/>
      <c r="CR43" s="2"/>
      <c r="CS43" s="2"/>
      <c r="CT43" s="2"/>
      <c r="CU43" s="2"/>
      <c r="CV43" s="2"/>
      <c r="CW43" s="2"/>
      <c r="CX43" s="2"/>
      <c r="CY43" s="2"/>
      <c r="CZ43" s="301"/>
      <c r="DA43" s="316"/>
      <c r="DB43" s="2"/>
      <c r="DC43" s="2"/>
      <c r="DD43" s="2"/>
      <c r="DE43" s="178"/>
      <c r="DF43" s="178"/>
      <c r="DG43" s="321"/>
      <c r="DH43" s="237"/>
      <c r="DI43" s="328"/>
      <c r="DJ43" s="182"/>
      <c r="DK43" s="333"/>
      <c r="DL43" s="28"/>
      <c r="DM43" s="28"/>
      <c r="DN43" s="28"/>
      <c r="DO43" s="28"/>
      <c r="DP43" s="334"/>
      <c r="DQ43" s="335"/>
      <c r="DR43" s="28"/>
      <c r="DS43" s="28"/>
      <c r="DT43" s="28"/>
      <c r="DU43" s="28"/>
      <c r="DV43" s="335"/>
      <c r="DW43" s="357"/>
      <c r="DX43" s="353"/>
      <c r="DY43" s="353"/>
      <c r="DZ43" s="357"/>
      <c r="EA43" s="353"/>
      <c r="EB43" s="182"/>
      <c r="EC43" s="329"/>
      <c r="ED43" s="241"/>
      <c r="EE43" s="178"/>
      <c r="EF43" s="178"/>
      <c r="EG43" s="178" t="s">
        <v>1612</v>
      </c>
      <c r="EH43" s="242"/>
      <c r="EI43" s="339"/>
      <c r="EJ43" s="26"/>
      <c r="EK43" s="26"/>
      <c r="EL43" s="2"/>
      <c r="EM43" s="2"/>
      <c r="EN43" s="340"/>
    </row>
    <row r="44" spans="1:144" ht="39.6" x14ac:dyDescent="0.25">
      <c r="A44" s="34">
        <v>39</v>
      </c>
      <c r="B44" s="95" t="s">
        <v>71</v>
      </c>
      <c r="C44" s="116" t="str">
        <f>Sprache!$A$119</f>
        <v xml:space="preserve">Zugangsbeschränkende verstellbare Schutzeinrichtungen </v>
      </c>
      <c r="D44" s="57" t="s">
        <v>1597</v>
      </c>
      <c r="E44" s="7" t="s">
        <v>530</v>
      </c>
      <c r="F44" s="2" t="s">
        <v>1579</v>
      </c>
      <c r="G44" s="95" t="s">
        <v>71</v>
      </c>
      <c r="H44" s="2"/>
      <c r="I44" s="2"/>
      <c r="J44" s="274" t="s">
        <v>530</v>
      </c>
      <c r="K44" s="89"/>
      <c r="L44" s="271"/>
      <c r="M44" s="247"/>
      <c r="N44" s="259"/>
      <c r="O44" s="196"/>
      <c r="P44" s="25"/>
      <c r="Q44" s="25"/>
      <c r="R44" s="25"/>
      <c r="S44" s="25"/>
      <c r="T44" s="25"/>
      <c r="U44" s="263"/>
      <c r="V44" s="281"/>
      <c r="W44" s="25"/>
      <c r="X44" s="25"/>
      <c r="Y44" s="281"/>
      <c r="Z44" s="248"/>
      <c r="AA44" s="208"/>
      <c r="AB44" s="211"/>
      <c r="AC44" s="196"/>
      <c r="AD44" s="25"/>
      <c r="AE44" s="25"/>
      <c r="AF44" s="200"/>
      <c r="AG44" s="202"/>
      <c r="AH44" s="288"/>
      <c r="AI44" s="198"/>
      <c r="AJ44" s="178"/>
      <c r="AK44" s="182"/>
      <c r="AL44" s="178"/>
      <c r="AM44" s="178"/>
      <c r="AN44" s="178"/>
      <c r="AO44" s="206"/>
      <c r="AP44" s="294"/>
      <c r="AQ44" s="178"/>
      <c r="AR44" s="178"/>
      <c r="AS44" s="178"/>
      <c r="AT44" s="178"/>
      <c r="AU44" s="294"/>
      <c r="AV44" s="204"/>
      <c r="AW44" s="206"/>
      <c r="AX44" s="178"/>
      <c r="AY44" s="182"/>
      <c r="AZ44" s="28"/>
      <c r="BA44" s="28"/>
      <c r="BB44" s="28"/>
      <c r="BC44" s="28"/>
      <c r="BD44" s="28"/>
      <c r="BE44" s="28"/>
      <c r="BF44" s="28"/>
      <c r="BG44" s="28"/>
      <c r="BH44" s="28"/>
      <c r="BI44" s="28"/>
      <c r="BJ44" s="182"/>
      <c r="BK44" s="207"/>
      <c r="BL44" s="214"/>
      <c r="BM44" s="218"/>
      <c r="BN44" s="182"/>
      <c r="BO44" s="226"/>
      <c r="BP44" s="28"/>
      <c r="BQ44" s="28"/>
      <c r="BR44" s="28"/>
      <c r="BS44" s="28"/>
      <c r="BT44" s="227"/>
      <c r="BU44" s="229"/>
      <c r="BV44" s="28"/>
      <c r="BW44" s="28"/>
      <c r="BX44" s="28"/>
      <c r="BY44" s="28"/>
      <c r="BZ44" s="229"/>
      <c r="CA44" s="350"/>
      <c r="CB44" s="353"/>
      <c r="CC44" s="353"/>
      <c r="CD44" s="350"/>
      <c r="CE44" s="353"/>
      <c r="CF44" s="182"/>
      <c r="CG44" s="223"/>
      <c r="CH44" s="236"/>
      <c r="CI44" s="345"/>
      <c r="CJ44" s="313"/>
      <c r="CK44" s="313"/>
      <c r="CL44" s="313"/>
      <c r="CM44" s="313"/>
      <c r="CN44" s="313"/>
      <c r="CO44" s="313"/>
      <c r="CP44" s="345"/>
      <c r="CQ44" s="302"/>
      <c r="CR44" s="2"/>
      <c r="CS44" s="2"/>
      <c r="CT44" s="2"/>
      <c r="CU44" s="2"/>
      <c r="CV44" s="2"/>
      <c r="CW44" s="2"/>
      <c r="CX44" s="2"/>
      <c r="CY44" s="2"/>
      <c r="CZ44" s="301"/>
      <c r="DA44" s="316"/>
      <c r="DB44" s="2"/>
      <c r="DC44" s="2"/>
      <c r="DD44" s="2"/>
      <c r="DE44" s="178"/>
      <c r="DF44" s="178"/>
      <c r="DG44" s="321"/>
      <c r="DH44" s="237"/>
      <c r="DI44" s="328"/>
      <c r="DJ44" s="182"/>
      <c r="DK44" s="333"/>
      <c r="DL44" s="28"/>
      <c r="DM44" s="28"/>
      <c r="DN44" s="28"/>
      <c r="DO44" s="28"/>
      <c r="DP44" s="334"/>
      <c r="DQ44" s="335"/>
      <c r="DR44" s="28"/>
      <c r="DS44" s="28"/>
      <c r="DT44" s="28"/>
      <c r="DU44" s="28"/>
      <c r="DV44" s="335"/>
      <c r="DW44" s="357"/>
      <c r="DX44" s="353"/>
      <c r="DY44" s="353"/>
      <c r="DZ44" s="357"/>
      <c r="EA44" s="353"/>
      <c r="EB44" s="182"/>
      <c r="EC44" s="329"/>
      <c r="ED44" s="241"/>
      <c r="EE44" s="178"/>
      <c r="EF44" s="178"/>
      <c r="EG44" s="178" t="s">
        <v>1612</v>
      </c>
      <c r="EH44" s="242"/>
      <c r="EI44" s="339"/>
      <c r="EJ44" s="26"/>
      <c r="EK44" s="26"/>
      <c r="EL44" s="2"/>
      <c r="EM44" s="2"/>
      <c r="EN44" s="340"/>
    </row>
    <row r="45" spans="1:144" ht="39.6" x14ac:dyDescent="0.25">
      <c r="A45" s="34">
        <v>40</v>
      </c>
      <c r="B45" s="95" t="s">
        <v>72</v>
      </c>
      <c r="C45" s="116" t="str">
        <f>Sprache!$A$120</f>
        <v xml:space="preserve">Besondere Anforderungen an nichttrennende Schutzeinrichtungen </v>
      </c>
      <c r="D45" s="57" t="s">
        <v>1597</v>
      </c>
      <c r="E45" s="7" t="s">
        <v>530</v>
      </c>
      <c r="F45" s="2" t="s">
        <v>1579</v>
      </c>
      <c r="G45" s="95" t="s">
        <v>72</v>
      </c>
      <c r="H45" s="2"/>
      <c r="I45" s="2"/>
      <c r="J45" s="274" t="s">
        <v>530</v>
      </c>
      <c r="K45" s="89"/>
      <c r="L45" s="271"/>
      <c r="M45" s="247"/>
      <c r="N45" s="259"/>
      <c r="O45" s="196"/>
      <c r="P45" s="25"/>
      <c r="Q45" s="25"/>
      <c r="R45" s="25"/>
      <c r="S45" s="25"/>
      <c r="T45" s="25"/>
      <c r="U45" s="263"/>
      <c r="V45" s="281"/>
      <c r="W45" s="25"/>
      <c r="X45" s="25"/>
      <c r="Y45" s="281"/>
      <c r="Z45" s="248"/>
      <c r="AA45" s="208"/>
      <c r="AB45" s="211"/>
      <c r="AC45" s="196"/>
      <c r="AD45" s="25"/>
      <c r="AE45" s="25"/>
      <c r="AF45" s="200"/>
      <c r="AG45" s="202"/>
      <c r="AH45" s="288"/>
      <c r="AI45" s="198"/>
      <c r="AJ45" s="178" t="s">
        <v>331</v>
      </c>
      <c r="AK45" s="182"/>
      <c r="AL45" s="178"/>
      <c r="AM45" s="178"/>
      <c r="AN45" s="178"/>
      <c r="AO45" s="206"/>
      <c r="AP45" s="294"/>
      <c r="AQ45" s="178"/>
      <c r="AR45" s="178"/>
      <c r="AS45" s="178"/>
      <c r="AT45" s="178"/>
      <c r="AU45" s="294"/>
      <c r="AV45" s="204"/>
      <c r="AW45" s="206"/>
      <c r="AX45" s="178"/>
      <c r="AY45" s="182"/>
      <c r="AZ45" s="28"/>
      <c r="BA45" s="28"/>
      <c r="BB45" s="28"/>
      <c r="BC45" s="28"/>
      <c r="BD45" s="28"/>
      <c r="BE45" s="28"/>
      <c r="BF45" s="28"/>
      <c r="BG45" s="28"/>
      <c r="BH45" s="28"/>
      <c r="BI45" s="28"/>
      <c r="BJ45" s="182"/>
      <c r="BK45" s="207"/>
      <c r="BL45" s="214"/>
      <c r="BM45" s="218"/>
      <c r="BN45" s="182"/>
      <c r="BO45" s="226"/>
      <c r="BP45" s="28"/>
      <c r="BQ45" s="28"/>
      <c r="BR45" s="28"/>
      <c r="BS45" s="28"/>
      <c r="BT45" s="227"/>
      <c r="BU45" s="229"/>
      <c r="BV45" s="28"/>
      <c r="BW45" s="28"/>
      <c r="BX45" s="28"/>
      <c r="BY45" s="28"/>
      <c r="BZ45" s="229"/>
      <c r="CA45" s="350"/>
      <c r="CB45" s="353"/>
      <c r="CC45" s="353"/>
      <c r="CD45" s="350"/>
      <c r="CE45" s="353"/>
      <c r="CF45" s="182"/>
      <c r="CG45" s="223"/>
      <c r="CH45" s="236"/>
      <c r="CI45" s="345"/>
      <c r="CJ45" s="313"/>
      <c r="CK45" s="313"/>
      <c r="CL45" s="313"/>
      <c r="CM45" s="313"/>
      <c r="CN45" s="313"/>
      <c r="CO45" s="313"/>
      <c r="CP45" s="345"/>
      <c r="CQ45" s="302"/>
      <c r="CR45" s="2"/>
      <c r="CS45" s="2"/>
      <c r="CT45" s="2"/>
      <c r="CU45" s="2"/>
      <c r="CV45" s="2"/>
      <c r="CW45" s="2"/>
      <c r="CX45" s="2"/>
      <c r="CY45" s="2"/>
      <c r="CZ45" s="301"/>
      <c r="DA45" s="316"/>
      <c r="DB45" s="2"/>
      <c r="DC45" s="2"/>
      <c r="DD45" s="2"/>
      <c r="DE45" s="178"/>
      <c r="DF45" s="178"/>
      <c r="DG45" s="321"/>
      <c r="DH45" s="237"/>
      <c r="DI45" s="328"/>
      <c r="DJ45" s="182"/>
      <c r="DK45" s="333"/>
      <c r="DL45" s="28"/>
      <c r="DM45" s="28"/>
      <c r="DN45" s="28"/>
      <c r="DO45" s="28"/>
      <c r="DP45" s="334"/>
      <c r="DQ45" s="335"/>
      <c r="DR45" s="28"/>
      <c r="DS45" s="28"/>
      <c r="DT45" s="28"/>
      <c r="DU45" s="28"/>
      <c r="DV45" s="335"/>
      <c r="DW45" s="357"/>
      <c r="DX45" s="353"/>
      <c r="DY45" s="353"/>
      <c r="DZ45" s="357"/>
      <c r="EA45" s="353"/>
      <c r="EB45" s="182"/>
      <c r="EC45" s="329"/>
      <c r="ED45" s="241"/>
      <c r="EE45" s="178"/>
      <c r="EF45" s="178"/>
      <c r="EG45" s="178" t="s">
        <v>1612</v>
      </c>
      <c r="EH45" s="242"/>
      <c r="EI45" s="339"/>
      <c r="EJ45" s="26"/>
      <c r="EK45" s="26"/>
      <c r="EL45" s="2"/>
      <c r="EM45" s="2"/>
      <c r="EN45" s="340"/>
    </row>
    <row r="46" spans="1:144" ht="26.4" x14ac:dyDescent="0.25">
      <c r="A46" s="33">
        <v>41</v>
      </c>
      <c r="B46" s="93" t="s">
        <v>73</v>
      </c>
      <c r="C46" s="87" t="str">
        <f>Sprache!$A$121</f>
        <v xml:space="preserve">Risiken durch sonstige Gefährdungen </v>
      </c>
      <c r="D46" s="57" t="s">
        <v>1597</v>
      </c>
      <c r="E46" s="7" t="s">
        <v>530</v>
      </c>
      <c r="F46" s="2" t="s">
        <v>530</v>
      </c>
      <c r="G46" s="93" t="s">
        <v>73</v>
      </c>
      <c r="H46" s="2"/>
      <c r="I46" s="2"/>
      <c r="J46" s="274" t="s">
        <v>530</v>
      </c>
      <c r="K46" s="89"/>
      <c r="L46" s="271"/>
      <c r="M46" s="247"/>
      <c r="N46" s="259"/>
      <c r="O46" s="196"/>
      <c r="P46" s="25"/>
      <c r="Q46" s="25"/>
      <c r="R46" s="25"/>
      <c r="S46" s="25"/>
      <c r="T46" s="25"/>
      <c r="U46" s="263"/>
      <c r="V46" s="281"/>
      <c r="W46" s="25"/>
      <c r="X46" s="25"/>
      <c r="Y46" s="281"/>
      <c r="Z46" s="248"/>
      <c r="AA46" s="208"/>
      <c r="AB46" s="211"/>
      <c r="AC46" s="196"/>
      <c r="AD46" s="25"/>
      <c r="AE46" s="25"/>
      <c r="AF46" s="200"/>
      <c r="AG46" s="202"/>
      <c r="AH46" s="288"/>
      <c r="AI46" s="198"/>
      <c r="AJ46" s="178"/>
      <c r="AK46" s="182"/>
      <c r="AL46" s="178"/>
      <c r="AM46" s="178"/>
      <c r="AN46" s="178"/>
      <c r="AO46" s="206"/>
      <c r="AP46" s="294"/>
      <c r="AQ46" s="178"/>
      <c r="AR46" s="178"/>
      <c r="AS46" s="178"/>
      <c r="AT46" s="178"/>
      <c r="AU46" s="294"/>
      <c r="AV46" s="204"/>
      <c r="AW46" s="206"/>
      <c r="AX46" s="178"/>
      <c r="AY46" s="182"/>
      <c r="AZ46" s="28"/>
      <c r="BA46" s="28"/>
      <c r="BB46" s="28"/>
      <c r="BC46" s="28"/>
      <c r="BD46" s="28"/>
      <c r="BE46" s="28"/>
      <c r="BF46" s="28"/>
      <c r="BG46" s="28"/>
      <c r="BH46" s="28"/>
      <c r="BI46" s="28"/>
      <c r="BJ46" s="182"/>
      <c r="BK46" s="207"/>
      <c r="BL46" s="214"/>
      <c r="BM46" s="218"/>
      <c r="BN46" s="182"/>
      <c r="BO46" s="226"/>
      <c r="BP46" s="28"/>
      <c r="BQ46" s="28"/>
      <c r="BR46" s="28"/>
      <c r="BS46" s="28"/>
      <c r="BT46" s="227"/>
      <c r="BU46" s="229"/>
      <c r="BV46" s="28"/>
      <c r="BW46" s="28"/>
      <c r="BX46" s="28"/>
      <c r="BY46" s="28"/>
      <c r="BZ46" s="229"/>
      <c r="CA46" s="350"/>
      <c r="CB46" s="353"/>
      <c r="CC46" s="353"/>
      <c r="CD46" s="350"/>
      <c r="CE46" s="353"/>
      <c r="CF46" s="182"/>
      <c r="CG46" s="223"/>
      <c r="CH46" s="236"/>
      <c r="CI46" s="345"/>
      <c r="CJ46" s="313"/>
      <c r="CK46" s="313"/>
      <c r="CL46" s="313"/>
      <c r="CM46" s="313"/>
      <c r="CN46" s="313"/>
      <c r="CO46" s="313"/>
      <c r="CP46" s="345"/>
      <c r="CQ46" s="302"/>
      <c r="CR46" s="2"/>
      <c r="CS46" s="2"/>
      <c r="CT46" s="2"/>
      <c r="CU46" s="2"/>
      <c r="CV46" s="2"/>
      <c r="CW46" s="2"/>
      <c r="CX46" s="2"/>
      <c r="CY46" s="2"/>
      <c r="CZ46" s="301"/>
      <c r="DA46" s="316"/>
      <c r="DB46" s="2"/>
      <c r="DC46" s="2"/>
      <c r="DD46" s="2"/>
      <c r="DE46" s="178"/>
      <c r="DF46" s="178"/>
      <c r="DG46" s="321"/>
      <c r="DH46" s="237"/>
      <c r="DI46" s="328"/>
      <c r="DJ46" s="182"/>
      <c r="DK46" s="333"/>
      <c r="DL46" s="28"/>
      <c r="DM46" s="28"/>
      <c r="DN46" s="28"/>
      <c r="DO46" s="28"/>
      <c r="DP46" s="334"/>
      <c r="DQ46" s="335"/>
      <c r="DR46" s="28"/>
      <c r="DS46" s="28"/>
      <c r="DT46" s="28"/>
      <c r="DU46" s="28"/>
      <c r="DV46" s="335"/>
      <c r="DW46" s="357"/>
      <c r="DX46" s="353"/>
      <c r="DY46" s="353"/>
      <c r="DZ46" s="357"/>
      <c r="EA46" s="353"/>
      <c r="EB46" s="182"/>
      <c r="EC46" s="329"/>
      <c r="ED46" s="241"/>
      <c r="EE46" s="178"/>
      <c r="EF46" s="178"/>
      <c r="EG46" s="178" t="s">
        <v>1612</v>
      </c>
      <c r="EH46" s="242"/>
      <c r="EI46" s="339"/>
      <c r="EJ46" s="26"/>
      <c r="EK46" s="26"/>
      <c r="EL46" s="2"/>
      <c r="EM46" s="2"/>
      <c r="EN46" s="340"/>
    </row>
    <row r="47" spans="1:144" x14ac:dyDescent="0.25">
      <c r="A47" s="34">
        <v>42</v>
      </c>
      <c r="B47" s="94" t="s">
        <v>1112</v>
      </c>
      <c r="C47" s="116" t="str">
        <f>Sprache!$A$122</f>
        <v xml:space="preserve">Elektrische Energieversorgung </v>
      </c>
      <c r="D47" s="57" t="s">
        <v>1597</v>
      </c>
      <c r="E47" s="7" t="s">
        <v>530</v>
      </c>
      <c r="F47" s="2" t="s">
        <v>1579</v>
      </c>
      <c r="G47" s="94" t="s">
        <v>1112</v>
      </c>
      <c r="H47" s="2"/>
      <c r="I47" s="2"/>
      <c r="J47" s="274" t="s">
        <v>530</v>
      </c>
      <c r="K47" s="89"/>
      <c r="L47" s="271"/>
      <c r="M47" s="247"/>
      <c r="N47" s="259"/>
      <c r="O47" s="196"/>
      <c r="P47" s="25"/>
      <c r="Q47" s="25"/>
      <c r="R47" s="25"/>
      <c r="S47" s="25"/>
      <c r="T47" s="25"/>
      <c r="U47" s="263"/>
      <c r="V47" s="281"/>
      <c r="W47" s="25"/>
      <c r="X47" s="25"/>
      <c r="Y47" s="281"/>
      <c r="Z47" s="248"/>
      <c r="AA47" s="208"/>
      <c r="AB47" s="211"/>
      <c r="AC47" s="196"/>
      <c r="AD47" s="25"/>
      <c r="AE47" s="25"/>
      <c r="AF47" s="200"/>
      <c r="AG47" s="202"/>
      <c r="AH47" s="288"/>
      <c r="AI47" s="198"/>
      <c r="AJ47" s="178" t="s">
        <v>331</v>
      </c>
      <c r="AK47" s="182"/>
      <c r="AL47" s="178"/>
      <c r="AM47" s="178"/>
      <c r="AN47" s="178"/>
      <c r="AO47" s="206"/>
      <c r="AP47" s="294"/>
      <c r="AQ47" s="178"/>
      <c r="AR47" s="178"/>
      <c r="AS47" s="178"/>
      <c r="AT47" s="178"/>
      <c r="AU47" s="294"/>
      <c r="AV47" s="204"/>
      <c r="AW47" s="206"/>
      <c r="AX47" s="178"/>
      <c r="AY47" s="182"/>
      <c r="AZ47" s="28"/>
      <c r="BA47" s="28"/>
      <c r="BB47" s="28"/>
      <c r="BC47" s="28"/>
      <c r="BD47" s="28"/>
      <c r="BE47" s="28"/>
      <c r="BF47" s="28"/>
      <c r="BG47" s="28"/>
      <c r="BH47" s="28"/>
      <c r="BI47" s="28"/>
      <c r="BJ47" s="182"/>
      <c r="BK47" s="207"/>
      <c r="BL47" s="214"/>
      <c r="BM47" s="218"/>
      <c r="BN47" s="182"/>
      <c r="BO47" s="226"/>
      <c r="BP47" s="28"/>
      <c r="BQ47" s="28"/>
      <c r="BR47" s="28"/>
      <c r="BS47" s="28"/>
      <c r="BT47" s="227"/>
      <c r="BU47" s="229"/>
      <c r="BV47" s="28"/>
      <c r="BW47" s="28"/>
      <c r="BX47" s="28"/>
      <c r="BY47" s="28"/>
      <c r="BZ47" s="229"/>
      <c r="CA47" s="350"/>
      <c r="CB47" s="353"/>
      <c r="CC47" s="353"/>
      <c r="CD47" s="350"/>
      <c r="CE47" s="353"/>
      <c r="CF47" s="182"/>
      <c r="CG47" s="223"/>
      <c r="CH47" s="236"/>
      <c r="CI47" s="345"/>
      <c r="CJ47" s="313"/>
      <c r="CK47" s="313"/>
      <c r="CL47" s="313"/>
      <c r="CM47" s="313"/>
      <c r="CN47" s="313"/>
      <c r="CO47" s="313"/>
      <c r="CP47" s="345"/>
      <c r="CQ47" s="302"/>
      <c r="CR47" s="2"/>
      <c r="CS47" s="2"/>
      <c r="CT47" s="2"/>
      <c r="CU47" s="2"/>
      <c r="CV47" s="2"/>
      <c r="CW47" s="2"/>
      <c r="CX47" s="2"/>
      <c r="CY47" s="2"/>
      <c r="CZ47" s="301"/>
      <c r="DA47" s="316"/>
      <c r="DB47" s="2"/>
      <c r="DC47" s="2"/>
      <c r="DD47" s="2"/>
      <c r="DE47" s="178"/>
      <c r="DF47" s="178"/>
      <c r="DG47" s="321"/>
      <c r="DH47" s="237"/>
      <c r="DI47" s="328"/>
      <c r="DJ47" s="182"/>
      <c r="DK47" s="333"/>
      <c r="DL47" s="28"/>
      <c r="DM47" s="28"/>
      <c r="DN47" s="28"/>
      <c r="DO47" s="28"/>
      <c r="DP47" s="334"/>
      <c r="DQ47" s="335"/>
      <c r="DR47" s="28"/>
      <c r="DS47" s="28"/>
      <c r="DT47" s="28"/>
      <c r="DU47" s="28"/>
      <c r="DV47" s="335"/>
      <c r="DW47" s="357"/>
      <c r="DX47" s="353"/>
      <c r="DY47" s="353"/>
      <c r="DZ47" s="357"/>
      <c r="EA47" s="353"/>
      <c r="EB47" s="182"/>
      <c r="EC47" s="329"/>
      <c r="ED47" s="241"/>
      <c r="EE47" s="178"/>
      <c r="EF47" s="178"/>
      <c r="EG47" s="178" t="s">
        <v>1612</v>
      </c>
      <c r="EH47" s="242"/>
      <c r="EI47" s="339"/>
      <c r="EJ47" s="26"/>
      <c r="EK47" s="26"/>
      <c r="EL47" s="2"/>
      <c r="EM47" s="2"/>
      <c r="EN47" s="340"/>
    </row>
    <row r="48" spans="1:144" x14ac:dyDescent="0.25">
      <c r="A48" s="34">
        <v>43</v>
      </c>
      <c r="B48" s="94" t="s">
        <v>1113</v>
      </c>
      <c r="C48" s="116" t="str">
        <f>Sprache!$A$123</f>
        <v xml:space="preserve">Statische Elektrizität </v>
      </c>
      <c r="D48" s="57" t="s">
        <v>1597</v>
      </c>
      <c r="E48" s="7" t="s">
        <v>530</v>
      </c>
      <c r="F48" s="2" t="s">
        <v>1579</v>
      </c>
      <c r="G48" s="94" t="s">
        <v>1113</v>
      </c>
      <c r="H48" s="2"/>
      <c r="I48" s="2"/>
      <c r="J48" s="274" t="s">
        <v>530</v>
      </c>
      <c r="K48" s="89"/>
      <c r="L48" s="271"/>
      <c r="M48" s="247"/>
      <c r="N48" s="259"/>
      <c r="O48" s="196"/>
      <c r="P48" s="25"/>
      <c r="Q48" s="25"/>
      <c r="R48" s="25"/>
      <c r="S48" s="25"/>
      <c r="T48" s="25"/>
      <c r="U48" s="263"/>
      <c r="V48" s="281"/>
      <c r="W48" s="25"/>
      <c r="X48" s="25"/>
      <c r="Y48" s="281"/>
      <c r="Z48" s="248"/>
      <c r="AA48" s="208"/>
      <c r="AB48" s="211"/>
      <c r="AC48" s="196"/>
      <c r="AD48" s="25"/>
      <c r="AE48" s="25"/>
      <c r="AF48" s="200"/>
      <c r="AG48" s="202"/>
      <c r="AH48" s="288"/>
      <c r="AI48" s="198"/>
      <c r="AJ48" s="178"/>
      <c r="AK48" s="182"/>
      <c r="AL48" s="178"/>
      <c r="AM48" s="178"/>
      <c r="AN48" s="178"/>
      <c r="AO48" s="206"/>
      <c r="AP48" s="294"/>
      <c r="AQ48" s="178"/>
      <c r="AR48" s="178"/>
      <c r="AS48" s="178"/>
      <c r="AT48" s="178"/>
      <c r="AU48" s="294"/>
      <c r="AV48" s="204"/>
      <c r="AW48" s="206"/>
      <c r="AX48" s="178"/>
      <c r="AY48" s="182"/>
      <c r="AZ48" s="28"/>
      <c r="BA48" s="28"/>
      <c r="BB48" s="28"/>
      <c r="BC48" s="28"/>
      <c r="BD48" s="28"/>
      <c r="BE48" s="28"/>
      <c r="BF48" s="28"/>
      <c r="BG48" s="28"/>
      <c r="BH48" s="28"/>
      <c r="BI48" s="28"/>
      <c r="BJ48" s="182"/>
      <c r="BK48" s="207"/>
      <c r="BL48" s="214"/>
      <c r="BM48" s="218"/>
      <c r="BN48" s="182"/>
      <c r="BO48" s="226"/>
      <c r="BP48" s="28"/>
      <c r="BQ48" s="28"/>
      <c r="BR48" s="28"/>
      <c r="BS48" s="28"/>
      <c r="BT48" s="227"/>
      <c r="BU48" s="229"/>
      <c r="BV48" s="28"/>
      <c r="BW48" s="28"/>
      <c r="BX48" s="28"/>
      <c r="BY48" s="28"/>
      <c r="BZ48" s="229"/>
      <c r="CA48" s="350"/>
      <c r="CB48" s="353"/>
      <c r="CC48" s="353"/>
      <c r="CD48" s="350"/>
      <c r="CE48" s="353"/>
      <c r="CF48" s="182"/>
      <c r="CG48" s="223"/>
      <c r="CH48" s="236"/>
      <c r="CI48" s="345"/>
      <c r="CJ48" s="313"/>
      <c r="CK48" s="313"/>
      <c r="CL48" s="313"/>
      <c r="CM48" s="313"/>
      <c r="CN48" s="313"/>
      <c r="CO48" s="313"/>
      <c r="CP48" s="345"/>
      <c r="CQ48" s="302"/>
      <c r="CR48" s="2"/>
      <c r="CS48" s="2"/>
      <c r="CT48" s="2"/>
      <c r="CU48" s="2"/>
      <c r="CV48" s="2"/>
      <c r="CW48" s="2"/>
      <c r="CX48" s="2"/>
      <c r="CY48" s="2"/>
      <c r="CZ48" s="301"/>
      <c r="DA48" s="316"/>
      <c r="DB48" s="2"/>
      <c r="DC48" s="2"/>
      <c r="DD48" s="2"/>
      <c r="DE48" s="178"/>
      <c r="DF48" s="178"/>
      <c r="DG48" s="321"/>
      <c r="DH48" s="237"/>
      <c r="DI48" s="328"/>
      <c r="DJ48" s="182"/>
      <c r="DK48" s="333"/>
      <c r="DL48" s="28"/>
      <c r="DM48" s="28"/>
      <c r="DN48" s="28"/>
      <c r="DO48" s="28"/>
      <c r="DP48" s="334"/>
      <c r="DQ48" s="335"/>
      <c r="DR48" s="28"/>
      <c r="DS48" s="28"/>
      <c r="DT48" s="28"/>
      <c r="DU48" s="28"/>
      <c r="DV48" s="335"/>
      <c r="DW48" s="357"/>
      <c r="DX48" s="353"/>
      <c r="DY48" s="353"/>
      <c r="DZ48" s="357"/>
      <c r="EA48" s="353"/>
      <c r="EB48" s="182"/>
      <c r="EC48" s="329"/>
      <c r="ED48" s="241"/>
      <c r="EE48" s="178"/>
      <c r="EF48" s="178"/>
      <c r="EG48" s="178" t="s">
        <v>1612</v>
      </c>
      <c r="EH48" s="242"/>
      <c r="EI48" s="339"/>
      <c r="EJ48" s="26"/>
      <c r="EK48" s="26"/>
      <c r="EL48" s="2"/>
      <c r="EM48" s="2"/>
      <c r="EN48" s="340"/>
    </row>
    <row r="49" spans="1:144" ht="26.4" x14ac:dyDescent="0.25">
      <c r="A49" s="34">
        <v>44</v>
      </c>
      <c r="B49" s="94" t="s">
        <v>1114</v>
      </c>
      <c r="C49" s="116" t="str">
        <f>Sprache!$A$124</f>
        <v xml:space="preserve">Nichtelektrische Energieversorgung </v>
      </c>
      <c r="D49" s="57" t="s">
        <v>1597</v>
      </c>
      <c r="E49" s="7" t="s">
        <v>530</v>
      </c>
      <c r="F49" s="2" t="s">
        <v>1579</v>
      </c>
      <c r="G49" s="94" t="s">
        <v>1114</v>
      </c>
      <c r="H49" s="2"/>
      <c r="I49" s="2"/>
      <c r="J49" s="274" t="s">
        <v>530</v>
      </c>
      <c r="K49" s="89"/>
      <c r="L49" s="271"/>
      <c r="M49" s="247"/>
      <c r="N49" s="259"/>
      <c r="O49" s="196"/>
      <c r="P49" s="25"/>
      <c r="Q49" s="25"/>
      <c r="R49" s="25"/>
      <c r="S49" s="25"/>
      <c r="T49" s="25"/>
      <c r="U49" s="263"/>
      <c r="V49" s="281"/>
      <c r="W49" s="25"/>
      <c r="X49" s="25"/>
      <c r="Y49" s="281"/>
      <c r="Z49" s="248"/>
      <c r="AA49" s="208"/>
      <c r="AB49" s="211"/>
      <c r="AC49" s="196"/>
      <c r="AD49" s="25"/>
      <c r="AE49" s="25"/>
      <c r="AF49" s="200"/>
      <c r="AG49" s="202"/>
      <c r="AH49" s="288"/>
      <c r="AI49" s="198"/>
      <c r="AJ49" s="178" t="s">
        <v>331</v>
      </c>
      <c r="AK49" s="182"/>
      <c r="AL49" s="178"/>
      <c r="AM49" s="178"/>
      <c r="AN49" s="178"/>
      <c r="AO49" s="206"/>
      <c r="AP49" s="294"/>
      <c r="AQ49" s="178"/>
      <c r="AR49" s="178"/>
      <c r="AS49" s="178"/>
      <c r="AT49" s="178"/>
      <c r="AU49" s="294"/>
      <c r="AV49" s="204"/>
      <c r="AW49" s="206"/>
      <c r="AX49" s="178"/>
      <c r="AY49" s="182"/>
      <c r="AZ49" s="28"/>
      <c r="BA49" s="28"/>
      <c r="BB49" s="28"/>
      <c r="BC49" s="28"/>
      <c r="BD49" s="28"/>
      <c r="BE49" s="28"/>
      <c r="BF49" s="28"/>
      <c r="BG49" s="28"/>
      <c r="BH49" s="28"/>
      <c r="BI49" s="28"/>
      <c r="BJ49" s="182"/>
      <c r="BK49" s="207"/>
      <c r="BL49" s="214"/>
      <c r="BM49" s="218"/>
      <c r="BN49" s="182"/>
      <c r="BO49" s="226"/>
      <c r="BP49" s="28"/>
      <c r="BQ49" s="28"/>
      <c r="BR49" s="28"/>
      <c r="BS49" s="28"/>
      <c r="BT49" s="227"/>
      <c r="BU49" s="229"/>
      <c r="BV49" s="28"/>
      <c r="BW49" s="28"/>
      <c r="BX49" s="28"/>
      <c r="BY49" s="28"/>
      <c r="BZ49" s="229"/>
      <c r="CA49" s="350"/>
      <c r="CB49" s="353"/>
      <c r="CC49" s="353"/>
      <c r="CD49" s="350"/>
      <c r="CE49" s="353"/>
      <c r="CF49" s="182"/>
      <c r="CG49" s="223"/>
      <c r="CH49" s="236"/>
      <c r="CI49" s="345"/>
      <c r="CJ49" s="313"/>
      <c r="CK49" s="313"/>
      <c r="CL49" s="313"/>
      <c r="CM49" s="313"/>
      <c r="CN49" s="313"/>
      <c r="CO49" s="313"/>
      <c r="CP49" s="345"/>
      <c r="CQ49" s="302"/>
      <c r="CR49" s="2"/>
      <c r="CS49" s="2"/>
      <c r="CT49" s="2"/>
      <c r="CU49" s="2"/>
      <c r="CV49" s="2"/>
      <c r="CW49" s="2"/>
      <c r="CX49" s="2"/>
      <c r="CY49" s="2"/>
      <c r="CZ49" s="301"/>
      <c r="DA49" s="316"/>
      <c r="DB49" s="2"/>
      <c r="DC49" s="2"/>
      <c r="DD49" s="2"/>
      <c r="DE49" s="178"/>
      <c r="DF49" s="178"/>
      <c r="DG49" s="321"/>
      <c r="DH49" s="237"/>
      <c r="DI49" s="328"/>
      <c r="DJ49" s="182"/>
      <c r="DK49" s="333"/>
      <c r="DL49" s="28"/>
      <c r="DM49" s="28"/>
      <c r="DN49" s="28"/>
      <c r="DO49" s="28"/>
      <c r="DP49" s="334"/>
      <c r="DQ49" s="335"/>
      <c r="DR49" s="28"/>
      <c r="DS49" s="28"/>
      <c r="DT49" s="28"/>
      <c r="DU49" s="28"/>
      <c r="DV49" s="335"/>
      <c r="DW49" s="357"/>
      <c r="DX49" s="353"/>
      <c r="DY49" s="353"/>
      <c r="DZ49" s="357"/>
      <c r="EA49" s="353"/>
      <c r="EB49" s="182"/>
      <c r="EC49" s="329"/>
      <c r="ED49" s="241"/>
      <c r="EE49" s="178"/>
      <c r="EF49" s="178"/>
      <c r="EG49" s="178" t="s">
        <v>1612</v>
      </c>
      <c r="EH49" s="242"/>
      <c r="EI49" s="339"/>
      <c r="EJ49" s="26"/>
      <c r="EK49" s="26"/>
      <c r="EL49" s="2"/>
      <c r="EM49" s="2"/>
      <c r="EN49" s="340"/>
    </row>
    <row r="50" spans="1:144" x14ac:dyDescent="0.25">
      <c r="A50" s="34">
        <v>45</v>
      </c>
      <c r="B50" s="94" t="s">
        <v>1115</v>
      </c>
      <c r="C50" s="116" t="str">
        <f>Sprache!$A$125</f>
        <v xml:space="preserve">Montagefehler </v>
      </c>
      <c r="D50" s="57" t="s">
        <v>1597</v>
      </c>
      <c r="E50" s="7" t="s">
        <v>530</v>
      </c>
      <c r="F50" s="2" t="s">
        <v>1579</v>
      </c>
      <c r="G50" s="94" t="s">
        <v>1115</v>
      </c>
      <c r="H50" s="2"/>
      <c r="I50" s="2"/>
      <c r="J50" s="274" t="s">
        <v>530</v>
      </c>
      <c r="K50" s="89"/>
      <c r="L50" s="271"/>
      <c r="M50" s="247"/>
      <c r="N50" s="259"/>
      <c r="O50" s="196"/>
      <c r="P50" s="25"/>
      <c r="Q50" s="25"/>
      <c r="R50" s="25"/>
      <c r="S50" s="25"/>
      <c r="T50" s="25"/>
      <c r="U50" s="263"/>
      <c r="V50" s="281"/>
      <c r="W50" s="25"/>
      <c r="X50" s="25"/>
      <c r="Y50" s="281"/>
      <c r="Z50" s="248"/>
      <c r="AA50" s="208"/>
      <c r="AB50" s="211"/>
      <c r="AC50" s="196"/>
      <c r="AD50" s="25"/>
      <c r="AE50" s="25"/>
      <c r="AF50" s="200"/>
      <c r="AG50" s="202"/>
      <c r="AH50" s="288"/>
      <c r="AI50" s="198"/>
      <c r="AJ50" s="178"/>
      <c r="AK50" s="182"/>
      <c r="AL50" s="178"/>
      <c r="AM50" s="178"/>
      <c r="AN50" s="178"/>
      <c r="AO50" s="206"/>
      <c r="AP50" s="294"/>
      <c r="AQ50" s="178"/>
      <c r="AR50" s="178"/>
      <c r="AS50" s="178"/>
      <c r="AT50" s="178"/>
      <c r="AU50" s="294"/>
      <c r="AV50" s="204"/>
      <c r="AW50" s="206"/>
      <c r="AX50" s="178"/>
      <c r="AY50" s="182"/>
      <c r="AZ50" s="28"/>
      <c r="BA50" s="28"/>
      <c r="BB50" s="28"/>
      <c r="BC50" s="28"/>
      <c r="BD50" s="28"/>
      <c r="BE50" s="28"/>
      <c r="BF50" s="28"/>
      <c r="BG50" s="28"/>
      <c r="BH50" s="28"/>
      <c r="BI50" s="28"/>
      <c r="BJ50" s="182"/>
      <c r="BK50" s="207"/>
      <c r="BL50" s="214"/>
      <c r="BM50" s="218"/>
      <c r="BN50" s="182"/>
      <c r="BO50" s="226"/>
      <c r="BP50" s="28"/>
      <c r="BQ50" s="28"/>
      <c r="BR50" s="28"/>
      <c r="BS50" s="28"/>
      <c r="BT50" s="227"/>
      <c r="BU50" s="229"/>
      <c r="BV50" s="28"/>
      <c r="BW50" s="28"/>
      <c r="BX50" s="28"/>
      <c r="BY50" s="28"/>
      <c r="BZ50" s="229"/>
      <c r="CA50" s="350"/>
      <c r="CB50" s="353"/>
      <c r="CC50" s="353"/>
      <c r="CD50" s="350"/>
      <c r="CE50" s="353"/>
      <c r="CF50" s="182"/>
      <c r="CG50" s="223"/>
      <c r="CH50" s="236"/>
      <c r="CI50" s="345"/>
      <c r="CJ50" s="313"/>
      <c r="CK50" s="313"/>
      <c r="CL50" s="313"/>
      <c r="CM50" s="313"/>
      <c r="CN50" s="313"/>
      <c r="CO50" s="313"/>
      <c r="CP50" s="345"/>
      <c r="CQ50" s="302"/>
      <c r="CR50" s="2"/>
      <c r="CS50" s="2"/>
      <c r="CT50" s="2"/>
      <c r="CU50" s="2"/>
      <c r="CV50" s="2"/>
      <c r="CW50" s="2"/>
      <c r="CX50" s="2"/>
      <c r="CY50" s="2"/>
      <c r="CZ50" s="301"/>
      <c r="DA50" s="316"/>
      <c r="DB50" s="2"/>
      <c r="DC50" s="2"/>
      <c r="DD50" s="2"/>
      <c r="DE50" s="178"/>
      <c r="DF50" s="178"/>
      <c r="DG50" s="321"/>
      <c r="DH50" s="237"/>
      <c r="DI50" s="328"/>
      <c r="DJ50" s="182"/>
      <c r="DK50" s="333"/>
      <c r="DL50" s="28"/>
      <c r="DM50" s="28"/>
      <c r="DN50" s="28"/>
      <c r="DO50" s="28"/>
      <c r="DP50" s="334"/>
      <c r="DQ50" s="335"/>
      <c r="DR50" s="28"/>
      <c r="DS50" s="28"/>
      <c r="DT50" s="28"/>
      <c r="DU50" s="28"/>
      <c r="DV50" s="335"/>
      <c r="DW50" s="357"/>
      <c r="DX50" s="353"/>
      <c r="DY50" s="353"/>
      <c r="DZ50" s="357"/>
      <c r="EA50" s="353"/>
      <c r="EB50" s="182"/>
      <c r="EC50" s="329"/>
      <c r="ED50" s="241"/>
      <c r="EE50" s="178"/>
      <c r="EF50" s="178"/>
      <c r="EG50" s="178" t="s">
        <v>1612</v>
      </c>
      <c r="EH50" s="242"/>
      <c r="EI50" s="339"/>
      <c r="EJ50" s="26"/>
      <c r="EK50" s="26"/>
      <c r="EL50" s="2"/>
      <c r="EM50" s="2"/>
      <c r="EN50" s="340"/>
    </row>
    <row r="51" spans="1:144" x14ac:dyDescent="0.25">
      <c r="A51" s="34">
        <v>46</v>
      </c>
      <c r="B51" s="94" t="s">
        <v>1116</v>
      </c>
      <c r="C51" s="116" t="str">
        <f>Sprache!$A$126</f>
        <v xml:space="preserve">Extreme Temperaturen </v>
      </c>
      <c r="D51" s="57" t="s">
        <v>1597</v>
      </c>
      <c r="E51" s="7" t="s">
        <v>530</v>
      </c>
      <c r="F51" s="2" t="s">
        <v>1579</v>
      </c>
      <c r="G51" s="94" t="s">
        <v>1116</v>
      </c>
      <c r="H51" s="2"/>
      <c r="I51" s="2"/>
      <c r="J51" s="274" t="s">
        <v>530</v>
      </c>
      <c r="K51" s="89"/>
      <c r="L51" s="271"/>
      <c r="M51" s="247"/>
      <c r="N51" s="259"/>
      <c r="O51" s="196"/>
      <c r="P51" s="25"/>
      <c r="Q51" s="25"/>
      <c r="R51" s="25"/>
      <c r="S51" s="25"/>
      <c r="T51" s="25"/>
      <c r="U51" s="263"/>
      <c r="V51" s="281"/>
      <c r="W51" s="25"/>
      <c r="X51" s="25"/>
      <c r="Y51" s="281"/>
      <c r="Z51" s="248"/>
      <c r="AA51" s="208"/>
      <c r="AB51" s="211"/>
      <c r="AC51" s="196"/>
      <c r="AD51" s="25"/>
      <c r="AE51" s="25"/>
      <c r="AF51" s="200"/>
      <c r="AG51" s="202"/>
      <c r="AH51" s="288"/>
      <c r="AI51" s="198"/>
      <c r="AJ51" s="178" t="s">
        <v>331</v>
      </c>
      <c r="AK51" s="182"/>
      <c r="AL51" s="178"/>
      <c r="AM51" s="178"/>
      <c r="AN51" s="178"/>
      <c r="AO51" s="206"/>
      <c r="AP51" s="294"/>
      <c r="AQ51" s="178"/>
      <c r="AR51" s="178"/>
      <c r="AS51" s="178"/>
      <c r="AT51" s="178"/>
      <c r="AU51" s="294"/>
      <c r="AV51" s="204"/>
      <c r="AW51" s="206"/>
      <c r="AX51" s="178"/>
      <c r="AY51" s="182"/>
      <c r="AZ51" s="28"/>
      <c r="BA51" s="28"/>
      <c r="BB51" s="28"/>
      <c r="BC51" s="28"/>
      <c r="BD51" s="28"/>
      <c r="BE51" s="28"/>
      <c r="BF51" s="28"/>
      <c r="BG51" s="28"/>
      <c r="BH51" s="28"/>
      <c r="BI51" s="28"/>
      <c r="BJ51" s="182"/>
      <c r="BK51" s="207"/>
      <c r="BL51" s="214"/>
      <c r="BM51" s="218"/>
      <c r="BN51" s="182"/>
      <c r="BO51" s="226"/>
      <c r="BP51" s="28"/>
      <c r="BQ51" s="28"/>
      <c r="BR51" s="28"/>
      <c r="BS51" s="28"/>
      <c r="BT51" s="227"/>
      <c r="BU51" s="229"/>
      <c r="BV51" s="28"/>
      <c r="BW51" s="28"/>
      <c r="BX51" s="28"/>
      <c r="BY51" s="28"/>
      <c r="BZ51" s="229"/>
      <c r="CA51" s="350"/>
      <c r="CB51" s="353"/>
      <c r="CC51" s="353"/>
      <c r="CD51" s="350"/>
      <c r="CE51" s="353"/>
      <c r="CF51" s="182"/>
      <c r="CG51" s="223"/>
      <c r="CH51" s="236"/>
      <c r="CI51" s="345"/>
      <c r="CJ51" s="313"/>
      <c r="CK51" s="313"/>
      <c r="CL51" s="313"/>
      <c r="CM51" s="313"/>
      <c r="CN51" s="313"/>
      <c r="CO51" s="313"/>
      <c r="CP51" s="345"/>
      <c r="CQ51" s="302"/>
      <c r="CR51" s="2"/>
      <c r="CS51" s="2"/>
      <c r="CT51" s="2"/>
      <c r="CU51" s="2"/>
      <c r="CV51" s="2"/>
      <c r="CW51" s="2"/>
      <c r="CX51" s="2"/>
      <c r="CY51" s="2"/>
      <c r="CZ51" s="301"/>
      <c r="DA51" s="316"/>
      <c r="DB51" s="2"/>
      <c r="DC51" s="2"/>
      <c r="DD51" s="2"/>
      <c r="DE51" s="178"/>
      <c r="DF51" s="178"/>
      <c r="DG51" s="321"/>
      <c r="DH51" s="237"/>
      <c r="DI51" s="328"/>
      <c r="DJ51" s="182"/>
      <c r="DK51" s="333"/>
      <c r="DL51" s="28"/>
      <c r="DM51" s="28"/>
      <c r="DN51" s="28"/>
      <c r="DO51" s="28"/>
      <c r="DP51" s="334"/>
      <c r="DQ51" s="335"/>
      <c r="DR51" s="28"/>
      <c r="DS51" s="28"/>
      <c r="DT51" s="28"/>
      <c r="DU51" s="28"/>
      <c r="DV51" s="335"/>
      <c r="DW51" s="357"/>
      <c r="DX51" s="353"/>
      <c r="DY51" s="353"/>
      <c r="DZ51" s="357"/>
      <c r="EA51" s="353"/>
      <c r="EB51" s="182"/>
      <c r="EC51" s="329"/>
      <c r="ED51" s="241"/>
      <c r="EE51" s="178"/>
      <c r="EF51" s="178"/>
      <c r="EG51" s="178" t="s">
        <v>1612</v>
      </c>
      <c r="EH51" s="242"/>
      <c r="EI51" s="339"/>
      <c r="EJ51" s="26"/>
      <c r="EK51" s="26"/>
      <c r="EL51" s="2"/>
      <c r="EM51" s="2"/>
      <c r="EN51" s="340"/>
    </row>
    <row r="52" spans="1:144" x14ac:dyDescent="0.25">
      <c r="A52" s="34">
        <v>47</v>
      </c>
      <c r="B52" s="94" t="s">
        <v>1117</v>
      </c>
      <c r="C52" s="116" t="str">
        <f>Sprache!$A$127</f>
        <v xml:space="preserve">Brand </v>
      </c>
      <c r="D52" s="57" t="s">
        <v>1597</v>
      </c>
      <c r="E52" s="7" t="s">
        <v>530</v>
      </c>
      <c r="F52" s="2" t="s">
        <v>1579</v>
      </c>
      <c r="G52" s="94" t="s">
        <v>1117</v>
      </c>
      <c r="H52" s="2"/>
      <c r="I52" s="2"/>
      <c r="J52" s="274" t="s">
        <v>530</v>
      </c>
      <c r="K52" s="89"/>
      <c r="L52" s="271"/>
      <c r="M52" s="247"/>
      <c r="N52" s="259"/>
      <c r="O52" s="196"/>
      <c r="P52" s="25"/>
      <c r="Q52" s="25"/>
      <c r="R52" s="25"/>
      <c r="S52" s="25"/>
      <c r="T52" s="25"/>
      <c r="U52" s="263"/>
      <c r="V52" s="281"/>
      <c r="W52" s="25"/>
      <c r="X52" s="25"/>
      <c r="Y52" s="281"/>
      <c r="Z52" s="248"/>
      <c r="AA52" s="208"/>
      <c r="AB52" s="211"/>
      <c r="AC52" s="196"/>
      <c r="AD52" s="25"/>
      <c r="AE52" s="25"/>
      <c r="AF52" s="200"/>
      <c r="AG52" s="202"/>
      <c r="AH52" s="288"/>
      <c r="AI52" s="198"/>
      <c r="AJ52" s="178" t="s">
        <v>331</v>
      </c>
      <c r="AK52" s="182"/>
      <c r="AL52" s="178"/>
      <c r="AM52" s="178"/>
      <c r="AN52" s="178"/>
      <c r="AO52" s="206"/>
      <c r="AP52" s="294"/>
      <c r="AQ52" s="178"/>
      <c r="AR52" s="178"/>
      <c r="AS52" s="178"/>
      <c r="AT52" s="178"/>
      <c r="AU52" s="294"/>
      <c r="AV52" s="204"/>
      <c r="AW52" s="206"/>
      <c r="AX52" s="178"/>
      <c r="AY52" s="182"/>
      <c r="AZ52" s="28"/>
      <c r="BA52" s="28"/>
      <c r="BB52" s="28"/>
      <c r="BC52" s="28"/>
      <c r="BD52" s="28"/>
      <c r="BE52" s="28"/>
      <c r="BF52" s="28"/>
      <c r="BG52" s="28"/>
      <c r="BH52" s="28"/>
      <c r="BI52" s="28"/>
      <c r="BJ52" s="182"/>
      <c r="BK52" s="207"/>
      <c r="BL52" s="214"/>
      <c r="BM52" s="218"/>
      <c r="BN52" s="182"/>
      <c r="BO52" s="226"/>
      <c r="BP52" s="28"/>
      <c r="BQ52" s="28"/>
      <c r="BR52" s="28"/>
      <c r="BS52" s="28"/>
      <c r="BT52" s="227"/>
      <c r="BU52" s="229"/>
      <c r="BV52" s="28"/>
      <c r="BW52" s="28"/>
      <c r="BX52" s="28"/>
      <c r="BY52" s="28"/>
      <c r="BZ52" s="229"/>
      <c r="CA52" s="350"/>
      <c r="CB52" s="353"/>
      <c r="CC52" s="353"/>
      <c r="CD52" s="350"/>
      <c r="CE52" s="353"/>
      <c r="CF52" s="182"/>
      <c r="CG52" s="223"/>
      <c r="CH52" s="236"/>
      <c r="CI52" s="345"/>
      <c r="CJ52" s="313"/>
      <c r="CK52" s="313"/>
      <c r="CL52" s="313"/>
      <c r="CM52" s="313"/>
      <c r="CN52" s="313"/>
      <c r="CO52" s="313"/>
      <c r="CP52" s="345"/>
      <c r="CQ52" s="302"/>
      <c r="CR52" s="2"/>
      <c r="CS52" s="2"/>
      <c r="CT52" s="2"/>
      <c r="CU52" s="2"/>
      <c r="CV52" s="2"/>
      <c r="CW52" s="2"/>
      <c r="CX52" s="2"/>
      <c r="CY52" s="2"/>
      <c r="CZ52" s="301"/>
      <c r="DA52" s="316"/>
      <c r="DB52" s="2"/>
      <c r="DC52" s="2"/>
      <c r="DD52" s="2"/>
      <c r="DE52" s="178"/>
      <c r="DF52" s="178"/>
      <c r="DG52" s="321"/>
      <c r="DH52" s="237"/>
      <c r="DI52" s="328"/>
      <c r="DJ52" s="182"/>
      <c r="DK52" s="333"/>
      <c r="DL52" s="28"/>
      <c r="DM52" s="28"/>
      <c r="DN52" s="28"/>
      <c r="DO52" s="28"/>
      <c r="DP52" s="334"/>
      <c r="DQ52" s="335"/>
      <c r="DR52" s="28"/>
      <c r="DS52" s="28"/>
      <c r="DT52" s="28"/>
      <c r="DU52" s="28"/>
      <c r="DV52" s="335"/>
      <c r="DW52" s="357"/>
      <c r="DX52" s="353"/>
      <c r="DY52" s="353"/>
      <c r="DZ52" s="357"/>
      <c r="EA52" s="353"/>
      <c r="EB52" s="182"/>
      <c r="EC52" s="329"/>
      <c r="ED52" s="241"/>
      <c r="EE52" s="178"/>
      <c r="EF52" s="178"/>
      <c r="EG52" s="178" t="s">
        <v>1612</v>
      </c>
      <c r="EH52" s="242"/>
      <c r="EI52" s="339"/>
      <c r="EJ52" s="26"/>
      <c r="EK52" s="26"/>
      <c r="EL52" s="2"/>
      <c r="EM52" s="2"/>
      <c r="EN52" s="340"/>
    </row>
    <row r="53" spans="1:144" x14ac:dyDescent="0.25">
      <c r="A53" s="34">
        <v>48</v>
      </c>
      <c r="B53" s="94" t="s">
        <v>1118</v>
      </c>
      <c r="C53" s="116" t="str">
        <f>Sprache!$A$128</f>
        <v xml:space="preserve">Explosion </v>
      </c>
      <c r="D53" s="57" t="s">
        <v>1597</v>
      </c>
      <c r="E53" s="7" t="s">
        <v>530</v>
      </c>
      <c r="F53" s="2" t="s">
        <v>1579</v>
      </c>
      <c r="G53" s="94" t="s">
        <v>1118</v>
      </c>
      <c r="H53" s="2"/>
      <c r="I53" s="2"/>
      <c r="J53" s="274" t="s">
        <v>530</v>
      </c>
      <c r="K53" s="89"/>
      <c r="L53" s="271"/>
      <c r="M53" s="247"/>
      <c r="N53" s="259"/>
      <c r="O53" s="196"/>
      <c r="P53" s="25"/>
      <c r="Q53" s="25"/>
      <c r="R53" s="25"/>
      <c r="S53" s="25"/>
      <c r="T53" s="25"/>
      <c r="U53" s="263"/>
      <c r="V53" s="281"/>
      <c r="W53" s="25"/>
      <c r="X53" s="25"/>
      <c r="Y53" s="281"/>
      <c r="Z53" s="248"/>
      <c r="AA53" s="208"/>
      <c r="AB53" s="211"/>
      <c r="AC53" s="196"/>
      <c r="AD53" s="25"/>
      <c r="AE53" s="25"/>
      <c r="AF53" s="200"/>
      <c r="AG53" s="202"/>
      <c r="AH53" s="288"/>
      <c r="AI53" s="198"/>
      <c r="AJ53" s="178" t="s">
        <v>331</v>
      </c>
      <c r="AK53" s="182"/>
      <c r="AL53" s="178"/>
      <c r="AM53" s="178"/>
      <c r="AN53" s="178"/>
      <c r="AO53" s="206"/>
      <c r="AP53" s="294"/>
      <c r="AQ53" s="178"/>
      <c r="AR53" s="178"/>
      <c r="AS53" s="178"/>
      <c r="AT53" s="178"/>
      <c r="AU53" s="294"/>
      <c r="AV53" s="204"/>
      <c r="AW53" s="206"/>
      <c r="AX53" s="178"/>
      <c r="AY53" s="182"/>
      <c r="AZ53" s="28"/>
      <c r="BA53" s="28"/>
      <c r="BB53" s="28"/>
      <c r="BC53" s="28"/>
      <c r="BD53" s="28"/>
      <c r="BE53" s="28"/>
      <c r="BF53" s="28"/>
      <c r="BG53" s="28"/>
      <c r="BH53" s="28"/>
      <c r="BI53" s="28"/>
      <c r="BJ53" s="182"/>
      <c r="BK53" s="207"/>
      <c r="BL53" s="214"/>
      <c r="BM53" s="218"/>
      <c r="BN53" s="182"/>
      <c r="BO53" s="226"/>
      <c r="BP53" s="28"/>
      <c r="BQ53" s="28"/>
      <c r="BR53" s="28"/>
      <c r="BS53" s="28"/>
      <c r="BT53" s="227"/>
      <c r="BU53" s="229"/>
      <c r="BV53" s="28"/>
      <c r="BW53" s="28"/>
      <c r="BX53" s="28"/>
      <c r="BY53" s="28"/>
      <c r="BZ53" s="229"/>
      <c r="CA53" s="350"/>
      <c r="CB53" s="353"/>
      <c r="CC53" s="353"/>
      <c r="CD53" s="350"/>
      <c r="CE53" s="353"/>
      <c r="CF53" s="182"/>
      <c r="CG53" s="223"/>
      <c r="CH53" s="236"/>
      <c r="CI53" s="345"/>
      <c r="CJ53" s="313"/>
      <c r="CK53" s="313"/>
      <c r="CL53" s="313"/>
      <c r="CM53" s="313"/>
      <c r="CN53" s="313"/>
      <c r="CO53" s="313"/>
      <c r="CP53" s="345"/>
      <c r="CQ53" s="302"/>
      <c r="CR53" s="2"/>
      <c r="CS53" s="2"/>
      <c r="CT53" s="2"/>
      <c r="CU53" s="2"/>
      <c r="CV53" s="2"/>
      <c r="CW53" s="2"/>
      <c r="CX53" s="2"/>
      <c r="CY53" s="2"/>
      <c r="CZ53" s="301"/>
      <c r="DA53" s="316"/>
      <c r="DB53" s="2"/>
      <c r="DC53" s="2"/>
      <c r="DD53" s="2"/>
      <c r="DE53" s="178"/>
      <c r="DF53" s="178"/>
      <c r="DG53" s="321"/>
      <c r="DH53" s="237"/>
      <c r="DI53" s="328"/>
      <c r="DJ53" s="182"/>
      <c r="DK53" s="333"/>
      <c r="DL53" s="28"/>
      <c r="DM53" s="28"/>
      <c r="DN53" s="28"/>
      <c r="DO53" s="28"/>
      <c r="DP53" s="334"/>
      <c r="DQ53" s="335"/>
      <c r="DR53" s="28"/>
      <c r="DS53" s="28"/>
      <c r="DT53" s="28"/>
      <c r="DU53" s="28"/>
      <c r="DV53" s="335"/>
      <c r="DW53" s="357"/>
      <c r="DX53" s="353"/>
      <c r="DY53" s="353"/>
      <c r="DZ53" s="357"/>
      <c r="EA53" s="353"/>
      <c r="EB53" s="182"/>
      <c r="EC53" s="329"/>
      <c r="ED53" s="241"/>
      <c r="EE53" s="178"/>
      <c r="EF53" s="178"/>
      <c r="EG53" s="178" t="s">
        <v>1612</v>
      </c>
      <c r="EH53" s="242"/>
      <c r="EI53" s="339"/>
      <c r="EJ53" s="26"/>
      <c r="EK53" s="26"/>
      <c r="EL53" s="2"/>
      <c r="EM53" s="2"/>
      <c r="EN53" s="340"/>
    </row>
    <row r="54" spans="1:144" x14ac:dyDescent="0.25">
      <c r="A54" s="34">
        <v>49</v>
      </c>
      <c r="B54" s="94" t="s">
        <v>1119</v>
      </c>
      <c r="C54" s="116" t="str">
        <f>Sprache!$A$129</f>
        <v xml:space="preserve">Lärm </v>
      </c>
      <c r="D54" s="57" t="s">
        <v>1597</v>
      </c>
      <c r="E54" s="7" t="s">
        <v>530</v>
      </c>
      <c r="F54" s="2" t="s">
        <v>1579</v>
      </c>
      <c r="G54" s="94" t="s">
        <v>1119</v>
      </c>
      <c r="H54" s="2"/>
      <c r="I54" s="2"/>
      <c r="J54" s="274" t="s">
        <v>530</v>
      </c>
      <c r="K54" s="89"/>
      <c r="L54" s="271"/>
      <c r="M54" s="247"/>
      <c r="N54" s="259"/>
      <c r="O54" s="196"/>
      <c r="P54" s="25"/>
      <c r="Q54" s="25"/>
      <c r="R54" s="25"/>
      <c r="S54" s="25"/>
      <c r="T54" s="25"/>
      <c r="U54" s="263"/>
      <c r="V54" s="281"/>
      <c r="W54" s="25"/>
      <c r="X54" s="25"/>
      <c r="Y54" s="281"/>
      <c r="Z54" s="248"/>
      <c r="AA54" s="208"/>
      <c r="AB54" s="211"/>
      <c r="AC54" s="196"/>
      <c r="AD54" s="25"/>
      <c r="AE54" s="25"/>
      <c r="AF54" s="200"/>
      <c r="AG54" s="202"/>
      <c r="AH54" s="288"/>
      <c r="AI54" s="198"/>
      <c r="AJ54" s="178" t="s">
        <v>331</v>
      </c>
      <c r="AK54" s="182"/>
      <c r="AL54" s="178"/>
      <c r="AM54" s="178"/>
      <c r="AN54" s="178"/>
      <c r="AO54" s="206"/>
      <c r="AP54" s="294"/>
      <c r="AQ54" s="178"/>
      <c r="AR54" s="178"/>
      <c r="AS54" s="178"/>
      <c r="AT54" s="178"/>
      <c r="AU54" s="294"/>
      <c r="AV54" s="204"/>
      <c r="AW54" s="206"/>
      <c r="AX54" s="178"/>
      <c r="AY54" s="182"/>
      <c r="AZ54" s="28"/>
      <c r="BA54" s="28"/>
      <c r="BB54" s="28"/>
      <c r="BC54" s="28"/>
      <c r="BD54" s="28"/>
      <c r="BE54" s="28"/>
      <c r="BF54" s="28"/>
      <c r="BG54" s="28"/>
      <c r="BH54" s="28"/>
      <c r="BI54" s="28"/>
      <c r="BJ54" s="182"/>
      <c r="BK54" s="207"/>
      <c r="BL54" s="214"/>
      <c r="BM54" s="218"/>
      <c r="BN54" s="182"/>
      <c r="BO54" s="226"/>
      <c r="BP54" s="28"/>
      <c r="BQ54" s="28"/>
      <c r="BR54" s="28"/>
      <c r="BS54" s="28"/>
      <c r="BT54" s="227"/>
      <c r="BU54" s="229"/>
      <c r="BV54" s="28"/>
      <c r="BW54" s="28"/>
      <c r="BX54" s="28"/>
      <c r="BY54" s="28"/>
      <c r="BZ54" s="229"/>
      <c r="CA54" s="350"/>
      <c r="CB54" s="353"/>
      <c r="CC54" s="353"/>
      <c r="CD54" s="350"/>
      <c r="CE54" s="353"/>
      <c r="CF54" s="182"/>
      <c r="CG54" s="223"/>
      <c r="CH54" s="236"/>
      <c r="CI54" s="345"/>
      <c r="CJ54" s="313"/>
      <c r="CK54" s="313"/>
      <c r="CL54" s="313"/>
      <c r="CM54" s="313"/>
      <c r="CN54" s="313"/>
      <c r="CO54" s="313"/>
      <c r="CP54" s="345"/>
      <c r="CQ54" s="302"/>
      <c r="CR54" s="2"/>
      <c r="CS54" s="2"/>
      <c r="CT54" s="2"/>
      <c r="CU54" s="2"/>
      <c r="CV54" s="2"/>
      <c r="CW54" s="2"/>
      <c r="CX54" s="2"/>
      <c r="CY54" s="2"/>
      <c r="CZ54" s="301"/>
      <c r="DA54" s="316"/>
      <c r="DB54" s="2"/>
      <c r="DC54" s="2"/>
      <c r="DD54" s="2"/>
      <c r="DE54" s="178"/>
      <c r="DF54" s="178"/>
      <c r="DG54" s="321"/>
      <c r="DH54" s="237"/>
      <c r="DI54" s="328"/>
      <c r="DJ54" s="182"/>
      <c r="DK54" s="333"/>
      <c r="DL54" s="28"/>
      <c r="DM54" s="28"/>
      <c r="DN54" s="28"/>
      <c r="DO54" s="28"/>
      <c r="DP54" s="334"/>
      <c r="DQ54" s="335"/>
      <c r="DR54" s="28"/>
      <c r="DS54" s="28"/>
      <c r="DT54" s="28"/>
      <c r="DU54" s="28"/>
      <c r="DV54" s="335"/>
      <c r="DW54" s="357"/>
      <c r="DX54" s="353"/>
      <c r="DY54" s="353"/>
      <c r="DZ54" s="357"/>
      <c r="EA54" s="353"/>
      <c r="EB54" s="182"/>
      <c r="EC54" s="329"/>
      <c r="ED54" s="241"/>
      <c r="EE54" s="178"/>
      <c r="EF54" s="178"/>
      <c r="EG54" s="178" t="s">
        <v>1612</v>
      </c>
      <c r="EH54" s="242"/>
      <c r="EI54" s="339"/>
      <c r="EJ54" s="26"/>
      <c r="EK54" s="26"/>
      <c r="EL54" s="2"/>
      <c r="EM54" s="2"/>
      <c r="EN54" s="340"/>
    </row>
    <row r="55" spans="1:144" x14ac:dyDescent="0.25">
      <c r="A55" s="34">
        <v>50</v>
      </c>
      <c r="B55" s="94" t="s">
        <v>1120</v>
      </c>
      <c r="C55" s="116" t="str">
        <f>Sprache!$A$130</f>
        <v xml:space="preserve">Vibrationen </v>
      </c>
      <c r="D55" s="57" t="s">
        <v>1597</v>
      </c>
      <c r="E55" s="7" t="s">
        <v>530</v>
      </c>
      <c r="F55" s="2" t="s">
        <v>1579</v>
      </c>
      <c r="G55" s="94" t="s">
        <v>1120</v>
      </c>
      <c r="H55" s="2"/>
      <c r="I55" s="2"/>
      <c r="J55" s="274" t="s">
        <v>530</v>
      </c>
      <c r="K55" s="89"/>
      <c r="L55" s="271"/>
      <c r="M55" s="247"/>
      <c r="N55" s="259"/>
      <c r="O55" s="196"/>
      <c r="P55" s="25"/>
      <c r="Q55" s="25"/>
      <c r="R55" s="25"/>
      <c r="S55" s="25"/>
      <c r="T55" s="25"/>
      <c r="U55" s="263"/>
      <c r="V55" s="281"/>
      <c r="W55" s="25"/>
      <c r="X55" s="25"/>
      <c r="Y55" s="281"/>
      <c r="Z55" s="248"/>
      <c r="AA55" s="208"/>
      <c r="AB55" s="211"/>
      <c r="AC55" s="196"/>
      <c r="AD55" s="25"/>
      <c r="AE55" s="25"/>
      <c r="AF55" s="200"/>
      <c r="AG55" s="202"/>
      <c r="AH55" s="288"/>
      <c r="AI55" s="198"/>
      <c r="AJ55" s="178" t="s">
        <v>331</v>
      </c>
      <c r="AK55" s="182"/>
      <c r="AL55" s="178"/>
      <c r="AM55" s="178"/>
      <c r="AN55" s="178"/>
      <c r="AO55" s="206"/>
      <c r="AP55" s="294"/>
      <c r="AQ55" s="178"/>
      <c r="AR55" s="178"/>
      <c r="AS55" s="178"/>
      <c r="AT55" s="178"/>
      <c r="AU55" s="294"/>
      <c r="AV55" s="204"/>
      <c r="AW55" s="206"/>
      <c r="AX55" s="178"/>
      <c r="AY55" s="182"/>
      <c r="AZ55" s="28"/>
      <c r="BA55" s="28"/>
      <c r="BB55" s="28"/>
      <c r="BC55" s="28"/>
      <c r="BD55" s="28"/>
      <c r="BE55" s="28"/>
      <c r="BF55" s="28"/>
      <c r="BG55" s="28"/>
      <c r="BH55" s="28"/>
      <c r="BI55" s="28"/>
      <c r="BJ55" s="182"/>
      <c r="BK55" s="207"/>
      <c r="BL55" s="214"/>
      <c r="BM55" s="218"/>
      <c r="BN55" s="182"/>
      <c r="BO55" s="226"/>
      <c r="BP55" s="28"/>
      <c r="BQ55" s="28"/>
      <c r="BR55" s="28"/>
      <c r="BS55" s="28"/>
      <c r="BT55" s="227"/>
      <c r="BU55" s="229"/>
      <c r="BV55" s="28"/>
      <c r="BW55" s="28"/>
      <c r="BX55" s="28"/>
      <c r="BY55" s="28"/>
      <c r="BZ55" s="229"/>
      <c r="CA55" s="350"/>
      <c r="CB55" s="353"/>
      <c r="CC55" s="353"/>
      <c r="CD55" s="350"/>
      <c r="CE55" s="353"/>
      <c r="CF55" s="182"/>
      <c r="CG55" s="223"/>
      <c r="CH55" s="236"/>
      <c r="CI55" s="345"/>
      <c r="CJ55" s="313"/>
      <c r="CK55" s="313"/>
      <c r="CL55" s="313"/>
      <c r="CM55" s="313"/>
      <c r="CN55" s="313"/>
      <c r="CO55" s="313"/>
      <c r="CP55" s="345"/>
      <c r="CQ55" s="302"/>
      <c r="CR55" s="2"/>
      <c r="CS55" s="2"/>
      <c r="CT55" s="2"/>
      <c r="CU55" s="2"/>
      <c r="CV55" s="2"/>
      <c r="CW55" s="2"/>
      <c r="CX55" s="2"/>
      <c r="CY55" s="2"/>
      <c r="CZ55" s="301"/>
      <c r="DA55" s="316"/>
      <c r="DB55" s="2"/>
      <c r="DC55" s="2"/>
      <c r="DD55" s="2"/>
      <c r="DE55" s="178"/>
      <c r="DF55" s="178"/>
      <c r="DG55" s="321"/>
      <c r="DH55" s="237"/>
      <c r="DI55" s="328"/>
      <c r="DJ55" s="182"/>
      <c r="DK55" s="333"/>
      <c r="DL55" s="28"/>
      <c r="DM55" s="28"/>
      <c r="DN55" s="28"/>
      <c r="DO55" s="28"/>
      <c r="DP55" s="334"/>
      <c r="DQ55" s="335"/>
      <c r="DR55" s="28"/>
      <c r="DS55" s="28"/>
      <c r="DT55" s="28"/>
      <c r="DU55" s="28"/>
      <c r="DV55" s="335"/>
      <c r="DW55" s="357"/>
      <c r="DX55" s="353"/>
      <c r="DY55" s="353"/>
      <c r="DZ55" s="357"/>
      <c r="EA55" s="353"/>
      <c r="EB55" s="182"/>
      <c r="EC55" s="329"/>
      <c r="ED55" s="241"/>
      <c r="EE55" s="178"/>
      <c r="EF55" s="178"/>
      <c r="EG55" s="178" t="s">
        <v>1612</v>
      </c>
      <c r="EH55" s="242"/>
      <c r="EI55" s="339"/>
      <c r="EJ55" s="26"/>
      <c r="EK55" s="26"/>
      <c r="EL55" s="2"/>
      <c r="EM55" s="2"/>
      <c r="EN55" s="340"/>
    </row>
    <row r="56" spans="1:144" x14ac:dyDescent="0.25">
      <c r="A56" s="34">
        <v>51</v>
      </c>
      <c r="B56" s="95" t="s">
        <v>88</v>
      </c>
      <c r="C56" s="116" t="str">
        <f>Sprache!$A$131</f>
        <v xml:space="preserve">Strahlung </v>
      </c>
      <c r="D56" s="57" t="s">
        <v>1597</v>
      </c>
      <c r="E56" s="7" t="s">
        <v>530</v>
      </c>
      <c r="F56" s="2" t="s">
        <v>1579</v>
      </c>
      <c r="G56" s="95" t="s">
        <v>88</v>
      </c>
      <c r="H56" s="2"/>
      <c r="I56" s="2"/>
      <c r="J56" s="274" t="s">
        <v>530</v>
      </c>
      <c r="K56" s="89"/>
      <c r="L56" s="271"/>
      <c r="M56" s="247"/>
      <c r="N56" s="259"/>
      <c r="O56" s="196"/>
      <c r="P56" s="25"/>
      <c r="Q56" s="25"/>
      <c r="R56" s="25"/>
      <c r="S56" s="25"/>
      <c r="T56" s="25"/>
      <c r="U56" s="263"/>
      <c r="V56" s="281"/>
      <c r="W56" s="25"/>
      <c r="X56" s="25"/>
      <c r="Y56" s="281"/>
      <c r="Z56" s="248"/>
      <c r="AA56" s="208"/>
      <c r="AB56" s="211"/>
      <c r="AC56" s="196"/>
      <c r="AD56" s="25"/>
      <c r="AE56" s="25"/>
      <c r="AF56" s="200"/>
      <c r="AG56" s="202"/>
      <c r="AH56" s="288"/>
      <c r="AI56" s="198"/>
      <c r="AJ56" s="178" t="s">
        <v>331</v>
      </c>
      <c r="AK56" s="182"/>
      <c r="AL56" s="178"/>
      <c r="AM56" s="178"/>
      <c r="AN56" s="178"/>
      <c r="AO56" s="206"/>
      <c r="AP56" s="294"/>
      <c r="AQ56" s="178"/>
      <c r="AR56" s="178"/>
      <c r="AS56" s="178"/>
      <c r="AT56" s="178"/>
      <c r="AU56" s="294"/>
      <c r="AV56" s="204"/>
      <c r="AW56" s="206"/>
      <c r="AX56" s="178"/>
      <c r="AY56" s="182"/>
      <c r="AZ56" s="28"/>
      <c r="BA56" s="28"/>
      <c r="BB56" s="28"/>
      <c r="BC56" s="28"/>
      <c r="BD56" s="28"/>
      <c r="BE56" s="28"/>
      <c r="BF56" s="28"/>
      <c r="BG56" s="28"/>
      <c r="BH56" s="28"/>
      <c r="BI56" s="28"/>
      <c r="BJ56" s="182"/>
      <c r="BK56" s="207"/>
      <c r="BL56" s="214"/>
      <c r="BM56" s="218"/>
      <c r="BN56" s="182"/>
      <c r="BO56" s="226"/>
      <c r="BP56" s="28"/>
      <c r="BQ56" s="28"/>
      <c r="BR56" s="28"/>
      <c r="BS56" s="28"/>
      <c r="BT56" s="227"/>
      <c r="BU56" s="229"/>
      <c r="BV56" s="28"/>
      <c r="BW56" s="28"/>
      <c r="BX56" s="28"/>
      <c r="BY56" s="28"/>
      <c r="BZ56" s="229"/>
      <c r="CA56" s="350"/>
      <c r="CB56" s="353"/>
      <c r="CC56" s="353"/>
      <c r="CD56" s="350"/>
      <c r="CE56" s="353"/>
      <c r="CF56" s="182"/>
      <c r="CG56" s="223"/>
      <c r="CH56" s="236"/>
      <c r="CI56" s="345"/>
      <c r="CJ56" s="313"/>
      <c r="CK56" s="313"/>
      <c r="CL56" s="313"/>
      <c r="CM56" s="313"/>
      <c r="CN56" s="313"/>
      <c r="CO56" s="313"/>
      <c r="CP56" s="345"/>
      <c r="CQ56" s="302"/>
      <c r="CR56" s="2"/>
      <c r="CS56" s="2"/>
      <c r="CT56" s="2"/>
      <c r="CU56" s="2"/>
      <c r="CV56" s="2"/>
      <c r="CW56" s="2"/>
      <c r="CX56" s="2"/>
      <c r="CY56" s="2"/>
      <c r="CZ56" s="301"/>
      <c r="DA56" s="316"/>
      <c r="DB56" s="2"/>
      <c r="DC56" s="2"/>
      <c r="DD56" s="2"/>
      <c r="DE56" s="178"/>
      <c r="DF56" s="178"/>
      <c r="DG56" s="321"/>
      <c r="DH56" s="237"/>
      <c r="DI56" s="328"/>
      <c r="DJ56" s="182"/>
      <c r="DK56" s="333"/>
      <c r="DL56" s="28"/>
      <c r="DM56" s="28"/>
      <c r="DN56" s="28"/>
      <c r="DO56" s="28"/>
      <c r="DP56" s="334"/>
      <c r="DQ56" s="335"/>
      <c r="DR56" s="28"/>
      <c r="DS56" s="28"/>
      <c r="DT56" s="28"/>
      <c r="DU56" s="28"/>
      <c r="DV56" s="335"/>
      <c r="DW56" s="357"/>
      <c r="DX56" s="353"/>
      <c r="DY56" s="353"/>
      <c r="DZ56" s="357"/>
      <c r="EA56" s="353"/>
      <c r="EB56" s="182"/>
      <c r="EC56" s="329"/>
      <c r="ED56" s="241"/>
      <c r="EE56" s="178"/>
      <c r="EF56" s="178"/>
      <c r="EG56" s="178" t="s">
        <v>1612</v>
      </c>
      <c r="EH56" s="242"/>
      <c r="EI56" s="339"/>
      <c r="EJ56" s="26"/>
      <c r="EK56" s="26"/>
      <c r="EL56" s="2"/>
      <c r="EM56" s="2"/>
      <c r="EN56" s="340"/>
    </row>
    <row r="57" spans="1:144" x14ac:dyDescent="0.25">
      <c r="A57" s="34">
        <v>52</v>
      </c>
      <c r="B57" s="95" t="s">
        <v>89</v>
      </c>
      <c r="C57" s="116" t="str">
        <f>Sprache!$A$132</f>
        <v xml:space="preserve">Strahlung von außen </v>
      </c>
      <c r="D57" s="57" t="s">
        <v>1597</v>
      </c>
      <c r="E57" s="7" t="s">
        <v>530</v>
      </c>
      <c r="F57" s="2" t="s">
        <v>1579</v>
      </c>
      <c r="G57" s="95" t="s">
        <v>89</v>
      </c>
      <c r="H57" s="2"/>
      <c r="I57" s="2"/>
      <c r="J57" s="274" t="s">
        <v>530</v>
      </c>
      <c r="K57" s="89"/>
      <c r="L57" s="271"/>
      <c r="M57" s="247"/>
      <c r="N57" s="259"/>
      <c r="O57" s="196"/>
      <c r="P57" s="25"/>
      <c r="Q57" s="25"/>
      <c r="R57" s="25"/>
      <c r="S57" s="25"/>
      <c r="T57" s="25"/>
      <c r="U57" s="263"/>
      <c r="V57" s="281"/>
      <c r="W57" s="25"/>
      <c r="X57" s="25"/>
      <c r="Y57" s="281"/>
      <c r="Z57" s="248"/>
      <c r="AA57" s="208"/>
      <c r="AB57" s="211"/>
      <c r="AC57" s="196"/>
      <c r="AD57" s="25"/>
      <c r="AE57" s="25"/>
      <c r="AF57" s="200"/>
      <c r="AG57" s="202"/>
      <c r="AH57" s="288"/>
      <c r="AI57" s="198"/>
      <c r="AJ57" s="178"/>
      <c r="AK57" s="182"/>
      <c r="AL57" s="178"/>
      <c r="AM57" s="178"/>
      <c r="AN57" s="178"/>
      <c r="AO57" s="206"/>
      <c r="AP57" s="294"/>
      <c r="AQ57" s="178"/>
      <c r="AR57" s="178"/>
      <c r="AS57" s="178"/>
      <c r="AT57" s="178"/>
      <c r="AU57" s="294"/>
      <c r="AV57" s="204"/>
      <c r="AW57" s="206"/>
      <c r="AX57" s="178"/>
      <c r="AY57" s="182"/>
      <c r="AZ57" s="28"/>
      <c r="BA57" s="28"/>
      <c r="BB57" s="28"/>
      <c r="BC57" s="28"/>
      <c r="BD57" s="28"/>
      <c r="BE57" s="28"/>
      <c r="BF57" s="28"/>
      <c r="BG57" s="28"/>
      <c r="BH57" s="28"/>
      <c r="BI57" s="28"/>
      <c r="BJ57" s="182"/>
      <c r="BK57" s="207"/>
      <c r="BL57" s="214"/>
      <c r="BM57" s="218"/>
      <c r="BN57" s="182"/>
      <c r="BO57" s="226"/>
      <c r="BP57" s="28"/>
      <c r="BQ57" s="28"/>
      <c r="BR57" s="28"/>
      <c r="BS57" s="28"/>
      <c r="BT57" s="227"/>
      <c r="BU57" s="229"/>
      <c r="BV57" s="28"/>
      <c r="BW57" s="28"/>
      <c r="BX57" s="28"/>
      <c r="BY57" s="28"/>
      <c r="BZ57" s="229"/>
      <c r="CA57" s="350"/>
      <c r="CB57" s="353"/>
      <c r="CC57" s="353"/>
      <c r="CD57" s="350"/>
      <c r="CE57" s="353"/>
      <c r="CF57" s="182"/>
      <c r="CG57" s="223"/>
      <c r="CH57" s="236"/>
      <c r="CI57" s="345"/>
      <c r="CJ57" s="313"/>
      <c r="CK57" s="313"/>
      <c r="CL57" s="313"/>
      <c r="CM57" s="313"/>
      <c r="CN57" s="313"/>
      <c r="CO57" s="313"/>
      <c r="CP57" s="345"/>
      <c r="CQ57" s="302"/>
      <c r="CR57" s="2"/>
      <c r="CS57" s="2"/>
      <c r="CT57" s="2"/>
      <c r="CU57" s="2"/>
      <c r="CV57" s="2"/>
      <c r="CW57" s="2"/>
      <c r="CX57" s="2"/>
      <c r="CY57" s="2"/>
      <c r="CZ57" s="301"/>
      <c r="DA57" s="316"/>
      <c r="DB57" s="2"/>
      <c r="DC57" s="2"/>
      <c r="DD57" s="2"/>
      <c r="DE57" s="178"/>
      <c r="DF57" s="178"/>
      <c r="DG57" s="321"/>
      <c r="DH57" s="237"/>
      <c r="DI57" s="328"/>
      <c r="DJ57" s="182"/>
      <c r="DK57" s="333"/>
      <c r="DL57" s="28"/>
      <c r="DM57" s="28"/>
      <c r="DN57" s="28"/>
      <c r="DO57" s="28"/>
      <c r="DP57" s="334"/>
      <c r="DQ57" s="335"/>
      <c r="DR57" s="28"/>
      <c r="DS57" s="28"/>
      <c r="DT57" s="28"/>
      <c r="DU57" s="28"/>
      <c r="DV57" s="335"/>
      <c r="DW57" s="357"/>
      <c r="DX57" s="353"/>
      <c r="DY57" s="353"/>
      <c r="DZ57" s="357"/>
      <c r="EA57" s="353"/>
      <c r="EB57" s="182"/>
      <c r="EC57" s="329"/>
      <c r="ED57" s="241"/>
      <c r="EE57" s="178"/>
      <c r="EF57" s="178"/>
      <c r="EG57" s="178" t="s">
        <v>1612</v>
      </c>
      <c r="EH57" s="242"/>
      <c r="EI57" s="339"/>
      <c r="EJ57" s="26"/>
      <c r="EK57" s="26"/>
      <c r="EL57" s="2"/>
      <c r="EM57" s="2"/>
      <c r="EN57" s="340"/>
    </row>
    <row r="58" spans="1:144" x14ac:dyDescent="0.25">
      <c r="A58" s="34">
        <v>53</v>
      </c>
      <c r="B58" s="95" t="s">
        <v>90</v>
      </c>
      <c r="C58" s="116" t="str">
        <f>Sprache!$A$133</f>
        <v xml:space="preserve">Laserstrahlung </v>
      </c>
      <c r="D58" s="57" t="s">
        <v>1597</v>
      </c>
      <c r="E58" s="7" t="s">
        <v>530</v>
      </c>
      <c r="F58" s="2" t="s">
        <v>1579</v>
      </c>
      <c r="G58" s="95" t="s">
        <v>90</v>
      </c>
      <c r="H58" s="2"/>
      <c r="I58" s="2"/>
      <c r="J58" s="274" t="s">
        <v>530</v>
      </c>
      <c r="K58" s="89"/>
      <c r="L58" s="271"/>
      <c r="M58" s="247"/>
      <c r="N58" s="259"/>
      <c r="O58" s="196"/>
      <c r="P58" s="25"/>
      <c r="Q58" s="25"/>
      <c r="R58" s="25"/>
      <c r="S58" s="25"/>
      <c r="T58" s="25"/>
      <c r="U58" s="263"/>
      <c r="V58" s="281"/>
      <c r="W58" s="25"/>
      <c r="X58" s="25"/>
      <c r="Y58" s="281"/>
      <c r="Z58" s="248"/>
      <c r="AA58" s="208"/>
      <c r="AB58" s="211"/>
      <c r="AC58" s="196"/>
      <c r="AD58" s="25"/>
      <c r="AE58" s="25"/>
      <c r="AF58" s="200"/>
      <c r="AG58" s="202"/>
      <c r="AH58" s="288"/>
      <c r="AI58" s="198"/>
      <c r="AJ58" s="178" t="s">
        <v>331</v>
      </c>
      <c r="AK58" s="182"/>
      <c r="AL58" s="178"/>
      <c r="AM58" s="178"/>
      <c r="AN58" s="178"/>
      <c r="AO58" s="206"/>
      <c r="AP58" s="294"/>
      <c r="AQ58" s="178"/>
      <c r="AR58" s="178"/>
      <c r="AS58" s="178"/>
      <c r="AT58" s="178"/>
      <c r="AU58" s="294"/>
      <c r="AV58" s="204"/>
      <c r="AW58" s="206"/>
      <c r="AX58" s="178"/>
      <c r="AY58" s="182"/>
      <c r="AZ58" s="28"/>
      <c r="BA58" s="28"/>
      <c r="BB58" s="28"/>
      <c r="BC58" s="28"/>
      <c r="BD58" s="28"/>
      <c r="BE58" s="28"/>
      <c r="BF58" s="28"/>
      <c r="BG58" s="28"/>
      <c r="BH58" s="28"/>
      <c r="BI58" s="28"/>
      <c r="BJ58" s="182"/>
      <c r="BK58" s="207"/>
      <c r="BL58" s="214"/>
      <c r="BM58" s="218"/>
      <c r="BN58" s="182"/>
      <c r="BO58" s="226"/>
      <c r="BP58" s="28"/>
      <c r="BQ58" s="28"/>
      <c r="BR58" s="28"/>
      <c r="BS58" s="28"/>
      <c r="BT58" s="227"/>
      <c r="BU58" s="229"/>
      <c r="BV58" s="28"/>
      <c r="BW58" s="28"/>
      <c r="BX58" s="28"/>
      <c r="BY58" s="28"/>
      <c r="BZ58" s="229"/>
      <c r="CA58" s="350"/>
      <c r="CB58" s="353"/>
      <c r="CC58" s="353"/>
      <c r="CD58" s="350"/>
      <c r="CE58" s="353"/>
      <c r="CF58" s="182"/>
      <c r="CG58" s="223"/>
      <c r="CH58" s="236"/>
      <c r="CI58" s="345"/>
      <c r="CJ58" s="313"/>
      <c r="CK58" s="313"/>
      <c r="CL58" s="313"/>
      <c r="CM58" s="313"/>
      <c r="CN58" s="313"/>
      <c r="CO58" s="313"/>
      <c r="CP58" s="345"/>
      <c r="CQ58" s="302"/>
      <c r="CR58" s="2"/>
      <c r="CS58" s="2"/>
      <c r="CT58" s="2"/>
      <c r="CU58" s="2"/>
      <c r="CV58" s="2"/>
      <c r="CW58" s="2"/>
      <c r="CX58" s="2"/>
      <c r="CY58" s="2"/>
      <c r="CZ58" s="301"/>
      <c r="DA58" s="316"/>
      <c r="DB58" s="2"/>
      <c r="DC58" s="2"/>
      <c r="DD58" s="2"/>
      <c r="DE58" s="178"/>
      <c r="DF58" s="178"/>
      <c r="DG58" s="321"/>
      <c r="DH58" s="237"/>
      <c r="DI58" s="328"/>
      <c r="DJ58" s="182"/>
      <c r="DK58" s="333"/>
      <c r="DL58" s="28"/>
      <c r="DM58" s="28"/>
      <c r="DN58" s="28"/>
      <c r="DO58" s="28"/>
      <c r="DP58" s="334"/>
      <c r="DQ58" s="335"/>
      <c r="DR58" s="28"/>
      <c r="DS58" s="28"/>
      <c r="DT58" s="28"/>
      <c r="DU58" s="28"/>
      <c r="DV58" s="335"/>
      <c r="DW58" s="357"/>
      <c r="DX58" s="353"/>
      <c r="DY58" s="353"/>
      <c r="DZ58" s="357"/>
      <c r="EA58" s="353"/>
      <c r="EB58" s="182"/>
      <c r="EC58" s="329"/>
      <c r="ED58" s="241"/>
      <c r="EE58" s="178"/>
      <c r="EF58" s="178"/>
      <c r="EG58" s="178" t="s">
        <v>1612</v>
      </c>
      <c r="EH58" s="242"/>
      <c r="EI58" s="339"/>
      <c r="EJ58" s="26"/>
      <c r="EK58" s="26"/>
      <c r="EL58" s="2"/>
      <c r="EM58" s="2"/>
      <c r="EN58" s="340"/>
    </row>
    <row r="59" spans="1:144" ht="26.4" x14ac:dyDescent="0.25">
      <c r="A59" s="34">
        <v>54</v>
      </c>
      <c r="B59" s="95" t="s">
        <v>91</v>
      </c>
      <c r="C59" s="116" t="str">
        <f>Sprache!$A$134</f>
        <v xml:space="preserve">Emission gefährlicher Werkstoffe und Substanzen </v>
      </c>
      <c r="D59" s="57" t="s">
        <v>1597</v>
      </c>
      <c r="E59" s="7" t="s">
        <v>530</v>
      </c>
      <c r="F59" s="2" t="s">
        <v>1579</v>
      </c>
      <c r="G59" s="95" t="s">
        <v>91</v>
      </c>
      <c r="H59" s="2"/>
      <c r="I59" s="2"/>
      <c r="J59" s="274" t="s">
        <v>530</v>
      </c>
      <c r="K59" s="89"/>
      <c r="L59" s="271"/>
      <c r="M59" s="247"/>
      <c r="N59" s="259"/>
      <c r="O59" s="196"/>
      <c r="P59" s="25"/>
      <c r="Q59" s="25"/>
      <c r="R59" s="25"/>
      <c r="S59" s="25"/>
      <c r="T59" s="25"/>
      <c r="U59" s="263"/>
      <c r="V59" s="281"/>
      <c r="W59" s="25"/>
      <c r="X59" s="25"/>
      <c r="Y59" s="281"/>
      <c r="Z59" s="248"/>
      <c r="AA59" s="208"/>
      <c r="AB59" s="211"/>
      <c r="AC59" s="196"/>
      <c r="AD59" s="25"/>
      <c r="AE59" s="25"/>
      <c r="AF59" s="200"/>
      <c r="AG59" s="202"/>
      <c r="AH59" s="288"/>
      <c r="AI59" s="198"/>
      <c r="AJ59" s="178" t="s">
        <v>331</v>
      </c>
      <c r="AK59" s="182"/>
      <c r="AL59" s="178"/>
      <c r="AM59" s="178"/>
      <c r="AN59" s="178"/>
      <c r="AO59" s="206"/>
      <c r="AP59" s="294"/>
      <c r="AQ59" s="178"/>
      <c r="AR59" s="178"/>
      <c r="AS59" s="178"/>
      <c r="AT59" s="178"/>
      <c r="AU59" s="294"/>
      <c r="AV59" s="204"/>
      <c r="AW59" s="206"/>
      <c r="AX59" s="178"/>
      <c r="AY59" s="182"/>
      <c r="AZ59" s="28"/>
      <c r="BA59" s="28"/>
      <c r="BB59" s="28"/>
      <c r="BC59" s="28"/>
      <c r="BD59" s="28"/>
      <c r="BE59" s="28"/>
      <c r="BF59" s="28"/>
      <c r="BG59" s="28"/>
      <c r="BH59" s="28"/>
      <c r="BI59" s="28"/>
      <c r="BJ59" s="182"/>
      <c r="BK59" s="207"/>
      <c r="BL59" s="214"/>
      <c r="BM59" s="218"/>
      <c r="BN59" s="182"/>
      <c r="BO59" s="226"/>
      <c r="BP59" s="28"/>
      <c r="BQ59" s="28"/>
      <c r="BR59" s="28"/>
      <c r="BS59" s="28"/>
      <c r="BT59" s="227"/>
      <c r="BU59" s="229"/>
      <c r="BV59" s="28"/>
      <c r="BW59" s="28"/>
      <c r="BX59" s="28"/>
      <c r="BY59" s="28"/>
      <c r="BZ59" s="229"/>
      <c r="CA59" s="350"/>
      <c r="CB59" s="353"/>
      <c r="CC59" s="353"/>
      <c r="CD59" s="350"/>
      <c r="CE59" s="353"/>
      <c r="CF59" s="182"/>
      <c r="CG59" s="223"/>
      <c r="CH59" s="236"/>
      <c r="CI59" s="345"/>
      <c r="CJ59" s="313"/>
      <c r="CK59" s="313"/>
      <c r="CL59" s="313"/>
      <c r="CM59" s="313"/>
      <c r="CN59" s="313"/>
      <c r="CO59" s="313"/>
      <c r="CP59" s="345"/>
      <c r="CQ59" s="302"/>
      <c r="CR59" s="2"/>
      <c r="CS59" s="2"/>
      <c r="CT59" s="2"/>
      <c r="CU59" s="2"/>
      <c r="CV59" s="2"/>
      <c r="CW59" s="2"/>
      <c r="CX59" s="2"/>
      <c r="CY59" s="2"/>
      <c r="CZ59" s="301"/>
      <c r="DA59" s="316"/>
      <c r="DB59" s="2"/>
      <c r="DC59" s="2"/>
      <c r="DD59" s="2"/>
      <c r="DE59" s="178"/>
      <c r="DF59" s="178"/>
      <c r="DG59" s="321"/>
      <c r="DH59" s="237"/>
      <c r="DI59" s="328"/>
      <c r="DJ59" s="182"/>
      <c r="DK59" s="333"/>
      <c r="DL59" s="28"/>
      <c r="DM59" s="28"/>
      <c r="DN59" s="28"/>
      <c r="DO59" s="28"/>
      <c r="DP59" s="334"/>
      <c r="DQ59" s="335"/>
      <c r="DR59" s="28"/>
      <c r="DS59" s="28"/>
      <c r="DT59" s="28"/>
      <c r="DU59" s="28"/>
      <c r="DV59" s="335"/>
      <c r="DW59" s="357"/>
      <c r="DX59" s="353"/>
      <c r="DY59" s="353"/>
      <c r="DZ59" s="357"/>
      <c r="EA59" s="353"/>
      <c r="EB59" s="182"/>
      <c r="EC59" s="329"/>
      <c r="ED59" s="241"/>
      <c r="EE59" s="178"/>
      <c r="EF59" s="178"/>
      <c r="EG59" s="178" t="s">
        <v>1612</v>
      </c>
      <c r="EH59" s="242"/>
      <c r="EI59" s="339"/>
      <c r="EJ59" s="26"/>
      <c r="EK59" s="26"/>
      <c r="EL59" s="2"/>
      <c r="EM59" s="2"/>
      <c r="EN59" s="340"/>
    </row>
    <row r="60" spans="1:144" ht="26.4" x14ac:dyDescent="0.25">
      <c r="A60" s="34">
        <v>55</v>
      </c>
      <c r="B60" s="95" t="s">
        <v>92</v>
      </c>
      <c r="C60" s="116" t="str">
        <f>Sprache!$A$135</f>
        <v>Risiko, in einer Maschine eingeschlossen zu werden</v>
      </c>
      <c r="D60" s="57" t="s">
        <v>1597</v>
      </c>
      <c r="E60" s="7" t="s">
        <v>530</v>
      </c>
      <c r="F60" s="2" t="s">
        <v>1579</v>
      </c>
      <c r="G60" s="95" t="s">
        <v>92</v>
      </c>
      <c r="H60" s="2"/>
      <c r="I60" s="2"/>
      <c r="J60" s="274" t="s">
        <v>530</v>
      </c>
      <c r="K60" s="89"/>
      <c r="L60" s="271"/>
      <c r="M60" s="247"/>
      <c r="N60" s="259"/>
      <c r="O60" s="196"/>
      <c r="P60" s="25"/>
      <c r="Q60" s="25"/>
      <c r="R60" s="25"/>
      <c r="S60" s="25"/>
      <c r="T60" s="25"/>
      <c r="U60" s="263"/>
      <c r="V60" s="281"/>
      <c r="W60" s="25"/>
      <c r="X60" s="25"/>
      <c r="Y60" s="281"/>
      <c r="Z60" s="248"/>
      <c r="AA60" s="208"/>
      <c r="AB60" s="211"/>
      <c r="AC60" s="196"/>
      <c r="AD60" s="25"/>
      <c r="AE60" s="25"/>
      <c r="AF60" s="200"/>
      <c r="AG60" s="202"/>
      <c r="AH60" s="288"/>
      <c r="AI60" s="198"/>
      <c r="AJ60" s="178"/>
      <c r="AK60" s="182"/>
      <c r="AL60" s="178"/>
      <c r="AM60" s="178"/>
      <c r="AN60" s="178"/>
      <c r="AO60" s="206"/>
      <c r="AP60" s="294"/>
      <c r="AQ60" s="178"/>
      <c r="AR60" s="178"/>
      <c r="AS60" s="178"/>
      <c r="AT60" s="178"/>
      <c r="AU60" s="294"/>
      <c r="AV60" s="204"/>
      <c r="AW60" s="206"/>
      <c r="AX60" s="178"/>
      <c r="AY60" s="182"/>
      <c r="AZ60" s="28"/>
      <c r="BA60" s="28"/>
      <c r="BB60" s="28"/>
      <c r="BC60" s="28"/>
      <c r="BD60" s="28"/>
      <c r="BE60" s="28"/>
      <c r="BF60" s="28"/>
      <c r="BG60" s="28"/>
      <c r="BH60" s="28"/>
      <c r="BI60" s="28"/>
      <c r="BJ60" s="182"/>
      <c r="BK60" s="207"/>
      <c r="BL60" s="214"/>
      <c r="BM60" s="218"/>
      <c r="BN60" s="182"/>
      <c r="BO60" s="226"/>
      <c r="BP60" s="28"/>
      <c r="BQ60" s="28"/>
      <c r="BR60" s="28"/>
      <c r="BS60" s="28"/>
      <c r="BT60" s="227"/>
      <c r="BU60" s="229"/>
      <c r="BV60" s="28"/>
      <c r="BW60" s="28"/>
      <c r="BX60" s="28"/>
      <c r="BY60" s="28"/>
      <c r="BZ60" s="229"/>
      <c r="CA60" s="350"/>
      <c r="CB60" s="353"/>
      <c r="CC60" s="353"/>
      <c r="CD60" s="350"/>
      <c r="CE60" s="353"/>
      <c r="CF60" s="182"/>
      <c r="CG60" s="223"/>
      <c r="CH60" s="236"/>
      <c r="CI60" s="345"/>
      <c r="CJ60" s="313"/>
      <c r="CK60" s="313"/>
      <c r="CL60" s="313"/>
      <c r="CM60" s="313"/>
      <c r="CN60" s="313"/>
      <c r="CO60" s="313"/>
      <c r="CP60" s="345"/>
      <c r="CQ60" s="302"/>
      <c r="CR60" s="2"/>
      <c r="CS60" s="2"/>
      <c r="CT60" s="2"/>
      <c r="CU60" s="2"/>
      <c r="CV60" s="2"/>
      <c r="CW60" s="2"/>
      <c r="CX60" s="2"/>
      <c r="CY60" s="2"/>
      <c r="CZ60" s="301"/>
      <c r="DA60" s="316"/>
      <c r="DB60" s="2"/>
      <c r="DC60" s="2"/>
      <c r="DD60" s="2"/>
      <c r="DE60" s="178"/>
      <c r="DF60" s="178"/>
      <c r="DG60" s="321"/>
      <c r="DH60" s="237"/>
      <c r="DI60" s="328"/>
      <c r="DJ60" s="182"/>
      <c r="DK60" s="333"/>
      <c r="DL60" s="28"/>
      <c r="DM60" s="28"/>
      <c r="DN60" s="28"/>
      <c r="DO60" s="28"/>
      <c r="DP60" s="334"/>
      <c r="DQ60" s="335"/>
      <c r="DR60" s="28"/>
      <c r="DS60" s="28"/>
      <c r="DT60" s="28"/>
      <c r="DU60" s="28"/>
      <c r="DV60" s="335"/>
      <c r="DW60" s="357"/>
      <c r="DX60" s="353"/>
      <c r="DY60" s="353"/>
      <c r="DZ60" s="357"/>
      <c r="EA60" s="353"/>
      <c r="EB60" s="182"/>
      <c r="EC60" s="329"/>
      <c r="ED60" s="241"/>
      <c r="EE60" s="178"/>
      <c r="EF60" s="178"/>
      <c r="EG60" s="178" t="s">
        <v>1612</v>
      </c>
      <c r="EH60" s="242"/>
      <c r="EI60" s="339"/>
      <c r="EJ60" s="26"/>
      <c r="EK60" s="26"/>
      <c r="EL60" s="2"/>
      <c r="EM60" s="2"/>
      <c r="EN60" s="340"/>
    </row>
    <row r="61" spans="1:144" ht="26.4" x14ac:dyDescent="0.25">
      <c r="A61" s="34">
        <v>56</v>
      </c>
      <c r="B61" s="95" t="s">
        <v>109</v>
      </c>
      <c r="C61" s="116" t="str">
        <f>Sprache!$A$136</f>
        <v xml:space="preserve">Ausrutsch-, Stolper- und Sturzrisiko </v>
      </c>
      <c r="D61" s="57" t="s">
        <v>1597</v>
      </c>
      <c r="E61" s="7" t="s">
        <v>530</v>
      </c>
      <c r="F61" s="2" t="s">
        <v>1579</v>
      </c>
      <c r="G61" s="95" t="s">
        <v>109</v>
      </c>
      <c r="H61" s="2"/>
      <c r="I61" s="2"/>
      <c r="J61" s="274" t="s">
        <v>530</v>
      </c>
      <c r="K61" s="89"/>
      <c r="L61" s="271"/>
      <c r="M61" s="247"/>
      <c r="N61" s="259"/>
      <c r="O61" s="196"/>
      <c r="P61" s="25"/>
      <c r="Q61" s="25"/>
      <c r="R61" s="25"/>
      <c r="S61" s="25"/>
      <c r="T61" s="25"/>
      <c r="U61" s="263"/>
      <c r="V61" s="281"/>
      <c r="W61" s="25"/>
      <c r="X61" s="25"/>
      <c r="Y61" s="281"/>
      <c r="Z61" s="248"/>
      <c r="AA61" s="208"/>
      <c r="AB61" s="211"/>
      <c r="AC61" s="196"/>
      <c r="AD61" s="25"/>
      <c r="AE61" s="25"/>
      <c r="AF61" s="200"/>
      <c r="AG61" s="202"/>
      <c r="AH61" s="288"/>
      <c r="AI61" s="198"/>
      <c r="AJ61" s="178"/>
      <c r="AK61" s="182"/>
      <c r="AL61" s="178"/>
      <c r="AM61" s="178"/>
      <c r="AN61" s="178"/>
      <c r="AO61" s="206"/>
      <c r="AP61" s="294"/>
      <c r="AQ61" s="178"/>
      <c r="AR61" s="178"/>
      <c r="AS61" s="178"/>
      <c r="AT61" s="178"/>
      <c r="AU61" s="294"/>
      <c r="AV61" s="204"/>
      <c r="AW61" s="206"/>
      <c r="AX61" s="178"/>
      <c r="AY61" s="182"/>
      <c r="AZ61" s="28"/>
      <c r="BA61" s="28"/>
      <c r="BB61" s="28"/>
      <c r="BC61" s="28"/>
      <c r="BD61" s="28"/>
      <c r="BE61" s="28"/>
      <c r="BF61" s="28"/>
      <c r="BG61" s="28"/>
      <c r="BH61" s="28"/>
      <c r="BI61" s="28"/>
      <c r="BJ61" s="182"/>
      <c r="BK61" s="207"/>
      <c r="BL61" s="214"/>
      <c r="BM61" s="218"/>
      <c r="BN61" s="182"/>
      <c r="BO61" s="226"/>
      <c r="BP61" s="28"/>
      <c r="BQ61" s="28"/>
      <c r="BR61" s="28"/>
      <c r="BS61" s="28"/>
      <c r="BT61" s="227"/>
      <c r="BU61" s="229"/>
      <c r="BV61" s="28"/>
      <c r="BW61" s="28"/>
      <c r="BX61" s="28"/>
      <c r="BY61" s="28"/>
      <c r="BZ61" s="229"/>
      <c r="CA61" s="350"/>
      <c r="CB61" s="353"/>
      <c r="CC61" s="353"/>
      <c r="CD61" s="350"/>
      <c r="CE61" s="353"/>
      <c r="CF61" s="182"/>
      <c r="CG61" s="223"/>
      <c r="CH61" s="236"/>
      <c r="CI61" s="345"/>
      <c r="CJ61" s="313"/>
      <c r="CK61" s="313"/>
      <c r="CL61" s="313"/>
      <c r="CM61" s="313"/>
      <c r="CN61" s="313"/>
      <c r="CO61" s="313"/>
      <c r="CP61" s="345"/>
      <c r="CQ61" s="302"/>
      <c r="CR61" s="2"/>
      <c r="CS61" s="2"/>
      <c r="CT61" s="2"/>
      <c r="CU61" s="2"/>
      <c r="CV61" s="2"/>
      <c r="CW61" s="2"/>
      <c r="CX61" s="2"/>
      <c r="CY61" s="2"/>
      <c r="CZ61" s="301"/>
      <c r="DA61" s="316"/>
      <c r="DB61" s="2"/>
      <c r="DC61" s="2"/>
      <c r="DD61" s="2"/>
      <c r="DE61" s="178"/>
      <c r="DF61" s="178"/>
      <c r="DG61" s="321"/>
      <c r="DH61" s="237"/>
      <c r="DI61" s="328"/>
      <c r="DJ61" s="182"/>
      <c r="DK61" s="333"/>
      <c r="DL61" s="28"/>
      <c r="DM61" s="28"/>
      <c r="DN61" s="28"/>
      <c r="DO61" s="28"/>
      <c r="DP61" s="334"/>
      <c r="DQ61" s="335"/>
      <c r="DR61" s="28"/>
      <c r="DS61" s="28"/>
      <c r="DT61" s="28"/>
      <c r="DU61" s="28"/>
      <c r="DV61" s="335"/>
      <c r="DW61" s="357"/>
      <c r="DX61" s="353"/>
      <c r="DY61" s="353"/>
      <c r="DZ61" s="357"/>
      <c r="EA61" s="353"/>
      <c r="EB61" s="182"/>
      <c r="EC61" s="329"/>
      <c r="ED61" s="241"/>
      <c r="EE61" s="178"/>
      <c r="EF61" s="178"/>
      <c r="EG61" s="178" t="s">
        <v>1612</v>
      </c>
      <c r="EH61" s="242"/>
      <c r="EI61" s="339"/>
      <c r="EJ61" s="26"/>
      <c r="EK61" s="26"/>
      <c r="EL61" s="2"/>
      <c r="EM61" s="2"/>
      <c r="EN61" s="340"/>
    </row>
    <row r="62" spans="1:144" x14ac:dyDescent="0.25">
      <c r="A62" s="34">
        <v>57</v>
      </c>
      <c r="B62" s="95" t="s">
        <v>110</v>
      </c>
      <c r="C62" s="116" t="str">
        <f>Sprache!$A$137</f>
        <v xml:space="preserve">Blitzschlag </v>
      </c>
      <c r="D62" s="57" t="s">
        <v>1597</v>
      </c>
      <c r="E62" s="7" t="s">
        <v>530</v>
      </c>
      <c r="F62" s="2" t="s">
        <v>1579</v>
      </c>
      <c r="G62" s="95" t="s">
        <v>110</v>
      </c>
      <c r="H62" s="2"/>
      <c r="I62" s="2"/>
      <c r="J62" s="274" t="s">
        <v>530</v>
      </c>
      <c r="K62" s="89"/>
      <c r="L62" s="271"/>
      <c r="M62" s="247"/>
      <c r="N62" s="259"/>
      <c r="O62" s="196"/>
      <c r="P62" s="25"/>
      <c r="Q62" s="25"/>
      <c r="R62" s="25"/>
      <c r="S62" s="25"/>
      <c r="T62" s="25"/>
      <c r="U62" s="263"/>
      <c r="V62" s="281"/>
      <c r="W62" s="25"/>
      <c r="X62" s="25"/>
      <c r="Y62" s="281"/>
      <c r="Z62" s="248"/>
      <c r="AA62" s="208"/>
      <c r="AB62" s="211"/>
      <c r="AC62" s="196"/>
      <c r="AD62" s="25"/>
      <c r="AE62" s="25"/>
      <c r="AF62" s="200"/>
      <c r="AG62" s="202"/>
      <c r="AH62" s="288"/>
      <c r="AI62" s="198"/>
      <c r="AJ62" s="178"/>
      <c r="AK62" s="182"/>
      <c r="AL62" s="178"/>
      <c r="AM62" s="178"/>
      <c r="AN62" s="178"/>
      <c r="AO62" s="206"/>
      <c r="AP62" s="294"/>
      <c r="AQ62" s="178"/>
      <c r="AR62" s="178"/>
      <c r="AS62" s="178"/>
      <c r="AT62" s="178"/>
      <c r="AU62" s="294"/>
      <c r="AV62" s="204"/>
      <c r="AW62" s="206"/>
      <c r="AX62" s="178"/>
      <c r="AY62" s="182"/>
      <c r="AZ62" s="28"/>
      <c r="BA62" s="28"/>
      <c r="BB62" s="28"/>
      <c r="BC62" s="28"/>
      <c r="BD62" s="28"/>
      <c r="BE62" s="28"/>
      <c r="BF62" s="28"/>
      <c r="BG62" s="28"/>
      <c r="BH62" s="28"/>
      <c r="BI62" s="28"/>
      <c r="BJ62" s="182"/>
      <c r="BK62" s="207"/>
      <c r="BL62" s="214"/>
      <c r="BM62" s="218"/>
      <c r="BN62" s="182"/>
      <c r="BO62" s="226"/>
      <c r="BP62" s="28"/>
      <c r="BQ62" s="28"/>
      <c r="BR62" s="28"/>
      <c r="BS62" s="28"/>
      <c r="BT62" s="227"/>
      <c r="BU62" s="229"/>
      <c r="BV62" s="28"/>
      <c r="BW62" s="28"/>
      <c r="BX62" s="28"/>
      <c r="BY62" s="28"/>
      <c r="BZ62" s="229"/>
      <c r="CA62" s="350"/>
      <c r="CB62" s="353"/>
      <c r="CC62" s="353"/>
      <c r="CD62" s="350"/>
      <c r="CE62" s="353"/>
      <c r="CF62" s="182"/>
      <c r="CG62" s="223"/>
      <c r="CH62" s="236"/>
      <c r="CI62" s="345"/>
      <c r="CJ62" s="313"/>
      <c r="CK62" s="313"/>
      <c r="CL62" s="313"/>
      <c r="CM62" s="313"/>
      <c r="CN62" s="313"/>
      <c r="CO62" s="313"/>
      <c r="CP62" s="345"/>
      <c r="CQ62" s="302"/>
      <c r="CR62" s="2"/>
      <c r="CS62" s="2"/>
      <c r="CT62" s="2"/>
      <c r="CU62" s="2"/>
      <c r="CV62" s="2"/>
      <c r="CW62" s="2"/>
      <c r="CX62" s="2"/>
      <c r="CY62" s="2"/>
      <c r="CZ62" s="301"/>
      <c r="DA62" s="316"/>
      <c r="DB62" s="2"/>
      <c r="DC62" s="2"/>
      <c r="DD62" s="2"/>
      <c r="DE62" s="178"/>
      <c r="DF62" s="178"/>
      <c r="DG62" s="321"/>
      <c r="DH62" s="237"/>
      <c r="DI62" s="328"/>
      <c r="DJ62" s="182"/>
      <c r="DK62" s="333"/>
      <c r="DL62" s="28"/>
      <c r="DM62" s="28"/>
      <c r="DN62" s="28"/>
      <c r="DO62" s="28"/>
      <c r="DP62" s="334"/>
      <c r="DQ62" s="335"/>
      <c r="DR62" s="28"/>
      <c r="DS62" s="28"/>
      <c r="DT62" s="28"/>
      <c r="DU62" s="28"/>
      <c r="DV62" s="335"/>
      <c r="DW62" s="357"/>
      <c r="DX62" s="353"/>
      <c r="DY62" s="353"/>
      <c r="DZ62" s="357"/>
      <c r="EA62" s="353"/>
      <c r="EB62" s="182"/>
      <c r="EC62" s="329"/>
      <c r="ED62" s="241"/>
      <c r="EE62" s="178"/>
      <c r="EF62" s="178"/>
      <c r="EG62" s="178" t="s">
        <v>1612</v>
      </c>
      <c r="EH62" s="242"/>
      <c r="EI62" s="339"/>
      <c r="EJ62" s="26"/>
      <c r="EK62" s="26"/>
      <c r="EL62" s="2"/>
      <c r="EM62" s="2"/>
      <c r="EN62" s="340"/>
    </row>
    <row r="63" spans="1:144" x14ac:dyDescent="0.25">
      <c r="A63" s="33">
        <v>58</v>
      </c>
      <c r="B63" s="93" t="s">
        <v>111</v>
      </c>
      <c r="C63" s="87" t="str">
        <f>Sprache!$A$138</f>
        <v xml:space="preserve">Instandhaltung </v>
      </c>
      <c r="D63" s="57" t="s">
        <v>1597</v>
      </c>
      <c r="E63" s="7" t="s">
        <v>530</v>
      </c>
      <c r="F63" s="2" t="s">
        <v>530</v>
      </c>
      <c r="G63" s="93" t="s">
        <v>111</v>
      </c>
      <c r="H63" s="2"/>
      <c r="I63" s="2"/>
      <c r="J63" s="274" t="s">
        <v>530</v>
      </c>
      <c r="K63" s="89"/>
      <c r="L63" s="271"/>
      <c r="M63" s="247"/>
      <c r="N63" s="259"/>
      <c r="O63" s="196"/>
      <c r="P63" s="25"/>
      <c r="Q63" s="25"/>
      <c r="R63" s="25"/>
      <c r="S63" s="25"/>
      <c r="T63" s="25"/>
      <c r="U63" s="263"/>
      <c r="V63" s="281"/>
      <c r="W63" s="25"/>
      <c r="X63" s="25"/>
      <c r="Y63" s="281"/>
      <c r="Z63" s="248"/>
      <c r="AA63" s="208"/>
      <c r="AB63" s="211"/>
      <c r="AC63" s="196"/>
      <c r="AD63" s="25"/>
      <c r="AE63" s="25"/>
      <c r="AF63" s="200"/>
      <c r="AG63" s="202"/>
      <c r="AH63" s="288"/>
      <c r="AI63" s="198"/>
      <c r="AJ63" s="178"/>
      <c r="AK63" s="182"/>
      <c r="AL63" s="178"/>
      <c r="AM63" s="178"/>
      <c r="AN63" s="178"/>
      <c r="AO63" s="206"/>
      <c r="AP63" s="294"/>
      <c r="AQ63" s="178"/>
      <c r="AR63" s="178"/>
      <c r="AS63" s="178"/>
      <c r="AT63" s="178"/>
      <c r="AU63" s="294"/>
      <c r="AV63" s="204"/>
      <c r="AW63" s="206"/>
      <c r="AX63" s="178"/>
      <c r="AY63" s="182"/>
      <c r="AZ63" s="28"/>
      <c r="BA63" s="28"/>
      <c r="BB63" s="28"/>
      <c r="BC63" s="28"/>
      <c r="BD63" s="28"/>
      <c r="BE63" s="28"/>
      <c r="BF63" s="28"/>
      <c r="BG63" s="28"/>
      <c r="BH63" s="28"/>
      <c r="BI63" s="28"/>
      <c r="BJ63" s="182"/>
      <c r="BK63" s="207"/>
      <c r="BL63" s="214"/>
      <c r="BM63" s="218"/>
      <c r="BN63" s="182"/>
      <c r="BO63" s="226"/>
      <c r="BP63" s="28"/>
      <c r="BQ63" s="28"/>
      <c r="BR63" s="28"/>
      <c r="BS63" s="28"/>
      <c r="BT63" s="227"/>
      <c r="BU63" s="229"/>
      <c r="BV63" s="28"/>
      <c r="BW63" s="28"/>
      <c r="BX63" s="28"/>
      <c r="BY63" s="28"/>
      <c r="BZ63" s="229"/>
      <c r="CA63" s="350"/>
      <c r="CB63" s="353"/>
      <c r="CC63" s="353"/>
      <c r="CD63" s="350"/>
      <c r="CE63" s="353"/>
      <c r="CF63" s="182"/>
      <c r="CG63" s="223"/>
      <c r="CH63" s="236"/>
      <c r="CI63" s="345"/>
      <c r="CJ63" s="313"/>
      <c r="CK63" s="313"/>
      <c r="CL63" s="313"/>
      <c r="CM63" s="313"/>
      <c r="CN63" s="313"/>
      <c r="CO63" s="313"/>
      <c r="CP63" s="345"/>
      <c r="CQ63" s="302"/>
      <c r="CR63" s="2"/>
      <c r="CS63" s="2"/>
      <c r="CT63" s="2"/>
      <c r="CU63" s="2"/>
      <c r="CV63" s="2"/>
      <c r="CW63" s="2"/>
      <c r="CX63" s="2"/>
      <c r="CY63" s="2"/>
      <c r="CZ63" s="301"/>
      <c r="DA63" s="316"/>
      <c r="DB63" s="2"/>
      <c r="DC63" s="2"/>
      <c r="DD63" s="2"/>
      <c r="DE63" s="178"/>
      <c r="DF63" s="178"/>
      <c r="DG63" s="321"/>
      <c r="DH63" s="237"/>
      <c r="DI63" s="328"/>
      <c r="DJ63" s="182"/>
      <c r="DK63" s="333"/>
      <c r="DL63" s="28"/>
      <c r="DM63" s="28"/>
      <c r="DN63" s="28"/>
      <c r="DO63" s="28"/>
      <c r="DP63" s="334"/>
      <c r="DQ63" s="335"/>
      <c r="DR63" s="28"/>
      <c r="DS63" s="28"/>
      <c r="DT63" s="28"/>
      <c r="DU63" s="28"/>
      <c r="DV63" s="335"/>
      <c r="DW63" s="357"/>
      <c r="DX63" s="353"/>
      <c r="DY63" s="353"/>
      <c r="DZ63" s="357"/>
      <c r="EA63" s="353"/>
      <c r="EB63" s="182"/>
      <c r="EC63" s="329"/>
      <c r="ED63" s="241"/>
      <c r="EE63" s="178"/>
      <c r="EF63" s="178"/>
      <c r="EG63" s="178" t="s">
        <v>1612</v>
      </c>
      <c r="EH63" s="242"/>
      <c r="EI63" s="339"/>
      <c r="EJ63" s="26"/>
      <c r="EK63" s="26"/>
      <c r="EL63" s="2"/>
      <c r="EM63" s="2"/>
      <c r="EN63" s="340"/>
    </row>
    <row r="64" spans="1:144" x14ac:dyDescent="0.25">
      <c r="A64" s="34">
        <v>59</v>
      </c>
      <c r="B64" s="95" t="s">
        <v>112</v>
      </c>
      <c r="C64" s="116" t="str">
        <f>Sprache!$A$139</f>
        <v xml:space="preserve">Wartung der Maschine </v>
      </c>
      <c r="D64" s="57" t="s">
        <v>1597</v>
      </c>
      <c r="E64" s="7" t="s">
        <v>530</v>
      </c>
      <c r="F64" s="2" t="s">
        <v>1579</v>
      </c>
      <c r="G64" s="95" t="s">
        <v>112</v>
      </c>
      <c r="H64" s="2"/>
      <c r="I64" s="2"/>
      <c r="J64" s="274" t="s">
        <v>530</v>
      </c>
      <c r="K64" s="89"/>
      <c r="L64" s="271"/>
      <c r="M64" s="247"/>
      <c r="N64" s="259"/>
      <c r="O64" s="196"/>
      <c r="P64" s="25"/>
      <c r="Q64" s="25"/>
      <c r="R64" s="25"/>
      <c r="S64" s="25"/>
      <c r="T64" s="25"/>
      <c r="U64" s="263"/>
      <c r="V64" s="281"/>
      <c r="W64" s="25"/>
      <c r="X64" s="25"/>
      <c r="Y64" s="281"/>
      <c r="Z64" s="248"/>
      <c r="AA64" s="208"/>
      <c r="AB64" s="211"/>
      <c r="AC64" s="196"/>
      <c r="AD64" s="25"/>
      <c r="AE64" s="25"/>
      <c r="AF64" s="200"/>
      <c r="AG64" s="202"/>
      <c r="AH64" s="288"/>
      <c r="AI64" s="198"/>
      <c r="AJ64" s="178"/>
      <c r="AK64" s="182"/>
      <c r="AL64" s="178"/>
      <c r="AM64" s="178"/>
      <c r="AN64" s="178"/>
      <c r="AO64" s="206"/>
      <c r="AP64" s="294"/>
      <c r="AQ64" s="178"/>
      <c r="AR64" s="178"/>
      <c r="AS64" s="178"/>
      <c r="AT64" s="178"/>
      <c r="AU64" s="294"/>
      <c r="AV64" s="204"/>
      <c r="AW64" s="206"/>
      <c r="AX64" s="178"/>
      <c r="AY64" s="182"/>
      <c r="AZ64" s="28"/>
      <c r="BA64" s="28"/>
      <c r="BB64" s="28"/>
      <c r="BC64" s="28"/>
      <c r="BD64" s="28"/>
      <c r="BE64" s="28"/>
      <c r="BF64" s="28"/>
      <c r="BG64" s="28"/>
      <c r="BH64" s="28"/>
      <c r="BI64" s="28"/>
      <c r="BJ64" s="182"/>
      <c r="BK64" s="207"/>
      <c r="BL64" s="214"/>
      <c r="BM64" s="218"/>
      <c r="BN64" s="182"/>
      <c r="BO64" s="226"/>
      <c r="BP64" s="28"/>
      <c r="BQ64" s="28"/>
      <c r="BR64" s="28"/>
      <c r="BS64" s="28"/>
      <c r="BT64" s="227"/>
      <c r="BU64" s="229"/>
      <c r="BV64" s="28"/>
      <c r="BW64" s="28"/>
      <c r="BX64" s="28"/>
      <c r="BY64" s="28"/>
      <c r="BZ64" s="229"/>
      <c r="CA64" s="350"/>
      <c r="CB64" s="353"/>
      <c r="CC64" s="353"/>
      <c r="CD64" s="350"/>
      <c r="CE64" s="353"/>
      <c r="CF64" s="182"/>
      <c r="CG64" s="223"/>
      <c r="CH64" s="236"/>
      <c r="CI64" s="345"/>
      <c r="CJ64" s="313"/>
      <c r="CK64" s="313"/>
      <c r="CL64" s="313"/>
      <c r="CM64" s="313"/>
      <c r="CN64" s="313"/>
      <c r="CO64" s="313"/>
      <c r="CP64" s="345"/>
      <c r="CQ64" s="302"/>
      <c r="CR64" s="2"/>
      <c r="CS64" s="2"/>
      <c r="CT64" s="2"/>
      <c r="CU64" s="2"/>
      <c r="CV64" s="2"/>
      <c r="CW64" s="2"/>
      <c r="CX64" s="2"/>
      <c r="CY64" s="2"/>
      <c r="CZ64" s="301"/>
      <c r="DA64" s="316"/>
      <c r="DB64" s="2"/>
      <c r="DC64" s="2"/>
      <c r="DD64" s="2"/>
      <c r="DE64" s="178"/>
      <c r="DF64" s="178"/>
      <c r="DG64" s="321"/>
      <c r="DH64" s="237"/>
      <c r="DI64" s="328"/>
      <c r="DJ64" s="182"/>
      <c r="DK64" s="333"/>
      <c r="DL64" s="28"/>
      <c r="DM64" s="28"/>
      <c r="DN64" s="28"/>
      <c r="DO64" s="28"/>
      <c r="DP64" s="334"/>
      <c r="DQ64" s="335"/>
      <c r="DR64" s="28"/>
      <c r="DS64" s="28"/>
      <c r="DT64" s="28"/>
      <c r="DU64" s="28"/>
      <c r="DV64" s="335"/>
      <c r="DW64" s="357"/>
      <c r="DX64" s="353"/>
      <c r="DY64" s="353"/>
      <c r="DZ64" s="357"/>
      <c r="EA64" s="353"/>
      <c r="EB64" s="182"/>
      <c r="EC64" s="329"/>
      <c r="ED64" s="241"/>
      <c r="EE64" s="178"/>
      <c r="EF64" s="178"/>
      <c r="EG64" s="178" t="s">
        <v>1612</v>
      </c>
      <c r="EH64" s="242"/>
      <c r="EI64" s="339"/>
      <c r="EJ64" s="26"/>
      <c r="EK64" s="26"/>
      <c r="EL64" s="2"/>
      <c r="EM64" s="2"/>
      <c r="EN64" s="340"/>
    </row>
    <row r="65" spans="1:144" ht="52.8" x14ac:dyDescent="0.25">
      <c r="A65" s="34">
        <v>60</v>
      </c>
      <c r="B65" s="95" t="s">
        <v>113</v>
      </c>
      <c r="C65" s="116" t="str">
        <f>Sprache!$A$140</f>
        <v xml:space="preserve">Zugang zu den Bedienungsständen und den Eingriffspunkten für die Instandhaltung </v>
      </c>
      <c r="D65" s="57" t="s">
        <v>1597</v>
      </c>
      <c r="E65" s="7" t="s">
        <v>530</v>
      </c>
      <c r="F65" s="2" t="s">
        <v>1579</v>
      </c>
      <c r="G65" s="95" t="s">
        <v>113</v>
      </c>
      <c r="H65" s="2"/>
      <c r="I65" s="2"/>
      <c r="J65" s="274" t="s">
        <v>530</v>
      </c>
      <c r="K65" s="89"/>
      <c r="L65" s="271"/>
      <c r="M65" s="247"/>
      <c r="N65" s="259"/>
      <c r="O65" s="196"/>
      <c r="P65" s="25"/>
      <c r="Q65" s="25"/>
      <c r="R65" s="25"/>
      <c r="S65" s="25"/>
      <c r="T65" s="25"/>
      <c r="U65" s="263"/>
      <c r="V65" s="281"/>
      <c r="W65" s="25"/>
      <c r="X65" s="25"/>
      <c r="Y65" s="281"/>
      <c r="Z65" s="248"/>
      <c r="AA65" s="208"/>
      <c r="AB65" s="211"/>
      <c r="AC65" s="196"/>
      <c r="AD65" s="25"/>
      <c r="AE65" s="25"/>
      <c r="AF65" s="200"/>
      <c r="AG65" s="202"/>
      <c r="AH65" s="288"/>
      <c r="AI65" s="198"/>
      <c r="AJ65" s="178" t="s">
        <v>331</v>
      </c>
      <c r="AK65" s="182"/>
      <c r="AL65" s="178"/>
      <c r="AM65" s="178"/>
      <c r="AN65" s="178"/>
      <c r="AO65" s="206"/>
      <c r="AP65" s="294"/>
      <c r="AQ65" s="178"/>
      <c r="AR65" s="178"/>
      <c r="AS65" s="178"/>
      <c r="AT65" s="178"/>
      <c r="AU65" s="294"/>
      <c r="AV65" s="204"/>
      <c r="AW65" s="206"/>
      <c r="AX65" s="178"/>
      <c r="AY65" s="182"/>
      <c r="AZ65" s="28"/>
      <c r="BA65" s="28"/>
      <c r="BB65" s="28"/>
      <c r="BC65" s="28"/>
      <c r="BD65" s="28"/>
      <c r="BE65" s="28"/>
      <c r="BF65" s="28"/>
      <c r="BG65" s="28"/>
      <c r="BH65" s="28"/>
      <c r="BI65" s="28"/>
      <c r="BJ65" s="182"/>
      <c r="BK65" s="207"/>
      <c r="BL65" s="214"/>
      <c r="BM65" s="218"/>
      <c r="BN65" s="182"/>
      <c r="BO65" s="226"/>
      <c r="BP65" s="28"/>
      <c r="BQ65" s="28"/>
      <c r="BR65" s="28"/>
      <c r="BS65" s="28"/>
      <c r="BT65" s="227"/>
      <c r="BU65" s="229"/>
      <c r="BV65" s="28"/>
      <c r="BW65" s="28"/>
      <c r="BX65" s="28"/>
      <c r="BY65" s="28"/>
      <c r="BZ65" s="229"/>
      <c r="CA65" s="350"/>
      <c r="CB65" s="353"/>
      <c r="CC65" s="353"/>
      <c r="CD65" s="350"/>
      <c r="CE65" s="353"/>
      <c r="CF65" s="182"/>
      <c r="CG65" s="223"/>
      <c r="CH65" s="236"/>
      <c r="CI65" s="345"/>
      <c r="CJ65" s="313"/>
      <c r="CK65" s="313"/>
      <c r="CL65" s="313"/>
      <c r="CM65" s="313"/>
      <c r="CN65" s="313"/>
      <c r="CO65" s="313"/>
      <c r="CP65" s="345"/>
      <c r="CQ65" s="302"/>
      <c r="CR65" s="2"/>
      <c r="CS65" s="2"/>
      <c r="CT65" s="2"/>
      <c r="CU65" s="2"/>
      <c r="CV65" s="2"/>
      <c r="CW65" s="2"/>
      <c r="CX65" s="2"/>
      <c r="CY65" s="2"/>
      <c r="CZ65" s="301"/>
      <c r="DA65" s="316"/>
      <c r="DB65" s="2"/>
      <c r="DC65" s="2"/>
      <c r="DD65" s="2"/>
      <c r="DE65" s="178"/>
      <c r="DF65" s="178"/>
      <c r="DG65" s="321"/>
      <c r="DH65" s="237"/>
      <c r="DI65" s="328"/>
      <c r="DJ65" s="182"/>
      <c r="DK65" s="333"/>
      <c r="DL65" s="28"/>
      <c r="DM65" s="28"/>
      <c r="DN65" s="28"/>
      <c r="DO65" s="28"/>
      <c r="DP65" s="334"/>
      <c r="DQ65" s="335"/>
      <c r="DR65" s="28"/>
      <c r="DS65" s="28"/>
      <c r="DT65" s="28"/>
      <c r="DU65" s="28"/>
      <c r="DV65" s="335"/>
      <c r="DW65" s="357"/>
      <c r="DX65" s="353"/>
      <c r="DY65" s="353"/>
      <c r="DZ65" s="357"/>
      <c r="EA65" s="353"/>
      <c r="EB65" s="182"/>
      <c r="EC65" s="329"/>
      <c r="ED65" s="241"/>
      <c r="EE65" s="178"/>
      <c r="EF65" s="178"/>
      <c r="EG65" s="178" t="s">
        <v>1612</v>
      </c>
      <c r="EH65" s="242"/>
      <c r="EI65" s="339"/>
      <c r="EJ65" s="26"/>
      <c r="EK65" s="26"/>
      <c r="EL65" s="2"/>
      <c r="EM65" s="2"/>
      <c r="EN65" s="340"/>
    </row>
    <row r="66" spans="1:144" ht="26.4" x14ac:dyDescent="0.25">
      <c r="A66" s="34">
        <v>61</v>
      </c>
      <c r="B66" s="95" t="s">
        <v>114</v>
      </c>
      <c r="C66" s="116" t="str">
        <f>Sprache!$A$141</f>
        <v xml:space="preserve">Trennung von den Energiequellen </v>
      </c>
      <c r="D66" s="57" t="s">
        <v>1597</v>
      </c>
      <c r="E66" s="7" t="s">
        <v>530</v>
      </c>
      <c r="F66" s="2" t="s">
        <v>1579</v>
      </c>
      <c r="G66" s="95" t="s">
        <v>114</v>
      </c>
      <c r="H66" s="2"/>
      <c r="I66" s="2"/>
      <c r="J66" s="274" t="s">
        <v>530</v>
      </c>
      <c r="K66" s="89"/>
      <c r="L66" s="271"/>
      <c r="M66" s="247"/>
      <c r="N66" s="259"/>
      <c r="O66" s="196"/>
      <c r="P66" s="25"/>
      <c r="Q66" s="25"/>
      <c r="R66" s="25"/>
      <c r="S66" s="25"/>
      <c r="T66" s="25"/>
      <c r="U66" s="263"/>
      <c r="V66" s="281"/>
      <c r="W66" s="25"/>
      <c r="X66" s="25"/>
      <c r="Y66" s="281"/>
      <c r="Z66" s="248"/>
      <c r="AA66" s="208"/>
      <c r="AB66" s="211"/>
      <c r="AC66" s="196"/>
      <c r="AD66" s="25"/>
      <c r="AE66" s="25"/>
      <c r="AF66" s="200"/>
      <c r="AG66" s="202"/>
      <c r="AH66" s="288"/>
      <c r="AI66" s="198"/>
      <c r="AJ66" s="178"/>
      <c r="AK66" s="182"/>
      <c r="AL66" s="178"/>
      <c r="AM66" s="178"/>
      <c r="AN66" s="178"/>
      <c r="AO66" s="206"/>
      <c r="AP66" s="294"/>
      <c r="AQ66" s="178"/>
      <c r="AR66" s="178"/>
      <c r="AS66" s="178"/>
      <c r="AT66" s="178"/>
      <c r="AU66" s="294"/>
      <c r="AV66" s="204"/>
      <c r="AW66" s="206"/>
      <c r="AX66" s="178"/>
      <c r="AY66" s="182"/>
      <c r="AZ66" s="28"/>
      <c r="BA66" s="28"/>
      <c r="BB66" s="28"/>
      <c r="BC66" s="28"/>
      <c r="BD66" s="28"/>
      <c r="BE66" s="28"/>
      <c r="BF66" s="28"/>
      <c r="BG66" s="28"/>
      <c r="BH66" s="28"/>
      <c r="BI66" s="28"/>
      <c r="BJ66" s="182"/>
      <c r="BK66" s="207"/>
      <c r="BL66" s="214"/>
      <c r="BM66" s="218"/>
      <c r="BN66" s="182"/>
      <c r="BO66" s="226"/>
      <c r="BP66" s="28"/>
      <c r="BQ66" s="28"/>
      <c r="BR66" s="28"/>
      <c r="BS66" s="28"/>
      <c r="BT66" s="227"/>
      <c r="BU66" s="229"/>
      <c r="BV66" s="28"/>
      <c r="BW66" s="28"/>
      <c r="BX66" s="28"/>
      <c r="BY66" s="28"/>
      <c r="BZ66" s="229"/>
      <c r="CA66" s="350"/>
      <c r="CB66" s="353"/>
      <c r="CC66" s="353"/>
      <c r="CD66" s="350"/>
      <c r="CE66" s="353"/>
      <c r="CF66" s="182"/>
      <c r="CG66" s="223"/>
      <c r="CH66" s="236"/>
      <c r="CI66" s="345"/>
      <c r="CJ66" s="313"/>
      <c r="CK66" s="313"/>
      <c r="CL66" s="313"/>
      <c r="CM66" s="313"/>
      <c r="CN66" s="313"/>
      <c r="CO66" s="313"/>
      <c r="CP66" s="345"/>
      <c r="CQ66" s="302"/>
      <c r="CR66" s="2"/>
      <c r="CS66" s="2"/>
      <c r="CT66" s="2"/>
      <c r="CU66" s="2"/>
      <c r="CV66" s="2"/>
      <c r="CW66" s="2"/>
      <c r="CX66" s="2"/>
      <c r="CY66" s="2"/>
      <c r="CZ66" s="301"/>
      <c r="DA66" s="316"/>
      <c r="DB66" s="2"/>
      <c r="DC66" s="2"/>
      <c r="DD66" s="2"/>
      <c r="DE66" s="178"/>
      <c r="DF66" s="178"/>
      <c r="DG66" s="321"/>
      <c r="DH66" s="237"/>
      <c r="DI66" s="328"/>
      <c r="DJ66" s="182"/>
      <c r="DK66" s="333"/>
      <c r="DL66" s="28"/>
      <c r="DM66" s="28"/>
      <c r="DN66" s="28"/>
      <c r="DO66" s="28"/>
      <c r="DP66" s="334"/>
      <c r="DQ66" s="335"/>
      <c r="DR66" s="28"/>
      <c r="DS66" s="28"/>
      <c r="DT66" s="28"/>
      <c r="DU66" s="28"/>
      <c r="DV66" s="335"/>
      <c r="DW66" s="357"/>
      <c r="DX66" s="353"/>
      <c r="DY66" s="353"/>
      <c r="DZ66" s="357"/>
      <c r="EA66" s="353"/>
      <c r="EB66" s="182"/>
      <c r="EC66" s="329"/>
      <c r="ED66" s="241"/>
      <c r="EE66" s="178"/>
      <c r="EF66" s="178"/>
      <c r="EG66" s="178" t="s">
        <v>1612</v>
      </c>
      <c r="EH66" s="242"/>
      <c r="EI66" s="339"/>
      <c r="EJ66" s="26"/>
      <c r="EK66" s="26"/>
      <c r="EL66" s="2"/>
      <c r="EM66" s="2"/>
      <c r="EN66" s="340"/>
    </row>
    <row r="67" spans="1:144" ht="26.4" x14ac:dyDescent="0.25">
      <c r="A67" s="34">
        <v>62</v>
      </c>
      <c r="B67" s="95" t="s">
        <v>115</v>
      </c>
      <c r="C67" s="116" t="str">
        <f>Sprache!$A$142</f>
        <v xml:space="preserve">Eingriffe des Bedienungspersonals </v>
      </c>
      <c r="D67" s="57" t="s">
        <v>1597</v>
      </c>
      <c r="E67" s="7" t="s">
        <v>530</v>
      </c>
      <c r="F67" s="2" t="s">
        <v>1579</v>
      </c>
      <c r="G67" s="95" t="s">
        <v>115</v>
      </c>
      <c r="H67" s="2"/>
      <c r="I67" s="2"/>
      <c r="J67" s="274" t="s">
        <v>530</v>
      </c>
      <c r="K67" s="89"/>
      <c r="L67" s="271"/>
      <c r="M67" s="247"/>
      <c r="N67" s="259"/>
      <c r="O67" s="196"/>
      <c r="P67" s="25"/>
      <c r="Q67" s="25"/>
      <c r="R67" s="25"/>
      <c r="S67" s="25"/>
      <c r="T67" s="25"/>
      <c r="U67" s="263"/>
      <c r="V67" s="281"/>
      <c r="W67" s="25"/>
      <c r="X67" s="25"/>
      <c r="Y67" s="281"/>
      <c r="Z67" s="248"/>
      <c r="AA67" s="208"/>
      <c r="AB67" s="211"/>
      <c r="AC67" s="196"/>
      <c r="AD67" s="25"/>
      <c r="AE67" s="25"/>
      <c r="AF67" s="200"/>
      <c r="AG67" s="202"/>
      <c r="AH67" s="288"/>
      <c r="AI67" s="198"/>
      <c r="AJ67" s="178"/>
      <c r="AK67" s="182"/>
      <c r="AL67" s="178"/>
      <c r="AM67" s="178"/>
      <c r="AN67" s="178"/>
      <c r="AO67" s="206"/>
      <c r="AP67" s="294"/>
      <c r="AQ67" s="178"/>
      <c r="AR67" s="178"/>
      <c r="AS67" s="178"/>
      <c r="AT67" s="178"/>
      <c r="AU67" s="294"/>
      <c r="AV67" s="204"/>
      <c r="AW67" s="206"/>
      <c r="AX67" s="178"/>
      <c r="AY67" s="182"/>
      <c r="AZ67" s="28"/>
      <c r="BA67" s="28"/>
      <c r="BB67" s="28"/>
      <c r="BC67" s="28"/>
      <c r="BD67" s="28"/>
      <c r="BE67" s="28"/>
      <c r="BF67" s="28"/>
      <c r="BG67" s="28"/>
      <c r="BH67" s="28"/>
      <c r="BI67" s="28"/>
      <c r="BJ67" s="182"/>
      <c r="BK67" s="207"/>
      <c r="BL67" s="214"/>
      <c r="BM67" s="218"/>
      <c r="BN67" s="182"/>
      <c r="BO67" s="226"/>
      <c r="BP67" s="28"/>
      <c r="BQ67" s="28"/>
      <c r="BR67" s="28"/>
      <c r="BS67" s="28"/>
      <c r="BT67" s="227"/>
      <c r="BU67" s="229"/>
      <c r="BV67" s="28"/>
      <c r="BW67" s="28"/>
      <c r="BX67" s="28"/>
      <c r="BY67" s="28"/>
      <c r="BZ67" s="229"/>
      <c r="CA67" s="350"/>
      <c r="CB67" s="353"/>
      <c r="CC67" s="353"/>
      <c r="CD67" s="350"/>
      <c r="CE67" s="353"/>
      <c r="CF67" s="182"/>
      <c r="CG67" s="223"/>
      <c r="CH67" s="236"/>
      <c r="CI67" s="345"/>
      <c r="CJ67" s="313"/>
      <c r="CK67" s="313"/>
      <c r="CL67" s="313"/>
      <c r="CM67" s="313"/>
      <c r="CN67" s="313"/>
      <c r="CO67" s="313"/>
      <c r="CP67" s="345"/>
      <c r="CQ67" s="302"/>
      <c r="CR67" s="2"/>
      <c r="CS67" s="2"/>
      <c r="CT67" s="2"/>
      <c r="CU67" s="2"/>
      <c r="CV67" s="2"/>
      <c r="CW67" s="2"/>
      <c r="CX67" s="2"/>
      <c r="CY67" s="2"/>
      <c r="CZ67" s="301"/>
      <c r="DA67" s="316"/>
      <c r="DB67" s="2"/>
      <c r="DC67" s="2"/>
      <c r="DD67" s="2"/>
      <c r="DE67" s="178"/>
      <c r="DF67" s="178"/>
      <c r="DG67" s="321"/>
      <c r="DH67" s="237"/>
      <c r="DI67" s="328"/>
      <c r="DJ67" s="182"/>
      <c r="DK67" s="333"/>
      <c r="DL67" s="28"/>
      <c r="DM67" s="28"/>
      <c r="DN67" s="28"/>
      <c r="DO67" s="28"/>
      <c r="DP67" s="334"/>
      <c r="DQ67" s="335"/>
      <c r="DR67" s="28"/>
      <c r="DS67" s="28"/>
      <c r="DT67" s="28"/>
      <c r="DU67" s="28"/>
      <c r="DV67" s="335"/>
      <c r="DW67" s="357"/>
      <c r="DX67" s="353"/>
      <c r="DY67" s="353"/>
      <c r="DZ67" s="357"/>
      <c r="EA67" s="353"/>
      <c r="EB67" s="182"/>
      <c r="EC67" s="329"/>
      <c r="ED67" s="241"/>
      <c r="EE67" s="178"/>
      <c r="EF67" s="178"/>
      <c r="EG67" s="178" t="s">
        <v>1612</v>
      </c>
      <c r="EH67" s="242"/>
      <c r="EI67" s="339"/>
      <c r="EJ67" s="26"/>
      <c r="EK67" s="26"/>
      <c r="EL67" s="2"/>
      <c r="EM67" s="2"/>
      <c r="EN67" s="340"/>
    </row>
    <row r="68" spans="1:144" ht="26.4" x14ac:dyDescent="0.25">
      <c r="A68" s="34">
        <v>63</v>
      </c>
      <c r="B68" s="95" t="s">
        <v>116</v>
      </c>
      <c r="C68" s="116" t="str">
        <f>Sprache!$A$143</f>
        <v xml:space="preserve">Reinigung innen liegender Maschinenteile </v>
      </c>
      <c r="D68" s="57" t="s">
        <v>1597</v>
      </c>
      <c r="E68" s="7" t="s">
        <v>530</v>
      </c>
      <c r="F68" s="2" t="s">
        <v>1579</v>
      </c>
      <c r="G68" s="95" t="s">
        <v>116</v>
      </c>
      <c r="H68" s="2"/>
      <c r="I68" s="2"/>
      <c r="J68" s="274" t="s">
        <v>530</v>
      </c>
      <c r="K68" s="89"/>
      <c r="L68" s="271"/>
      <c r="M68" s="247"/>
      <c r="N68" s="259"/>
      <c r="O68" s="196"/>
      <c r="P68" s="25"/>
      <c r="Q68" s="25"/>
      <c r="R68" s="25"/>
      <c r="S68" s="25"/>
      <c r="T68" s="25"/>
      <c r="U68" s="263"/>
      <c r="V68" s="281"/>
      <c r="W68" s="25"/>
      <c r="X68" s="25"/>
      <c r="Y68" s="281"/>
      <c r="Z68" s="248"/>
      <c r="AA68" s="208"/>
      <c r="AB68" s="211"/>
      <c r="AC68" s="196"/>
      <c r="AD68" s="25"/>
      <c r="AE68" s="25"/>
      <c r="AF68" s="200"/>
      <c r="AG68" s="202"/>
      <c r="AH68" s="288"/>
      <c r="AI68" s="198"/>
      <c r="AJ68" s="178"/>
      <c r="AK68" s="182"/>
      <c r="AL68" s="178"/>
      <c r="AM68" s="178"/>
      <c r="AN68" s="178"/>
      <c r="AO68" s="206"/>
      <c r="AP68" s="294"/>
      <c r="AQ68" s="178"/>
      <c r="AR68" s="178"/>
      <c r="AS68" s="178"/>
      <c r="AT68" s="178"/>
      <c r="AU68" s="294"/>
      <c r="AV68" s="204"/>
      <c r="AW68" s="206"/>
      <c r="AX68" s="178"/>
      <c r="AY68" s="182"/>
      <c r="AZ68" s="28"/>
      <c r="BA68" s="28"/>
      <c r="BB68" s="28"/>
      <c r="BC68" s="28"/>
      <c r="BD68" s="28"/>
      <c r="BE68" s="28"/>
      <c r="BF68" s="28"/>
      <c r="BG68" s="28"/>
      <c r="BH68" s="28"/>
      <c r="BI68" s="28"/>
      <c r="BJ68" s="182"/>
      <c r="BK68" s="207"/>
      <c r="BL68" s="214"/>
      <c r="BM68" s="218"/>
      <c r="BN68" s="182"/>
      <c r="BO68" s="226"/>
      <c r="BP68" s="28"/>
      <c r="BQ68" s="28"/>
      <c r="BR68" s="28"/>
      <c r="BS68" s="28"/>
      <c r="BT68" s="227"/>
      <c r="BU68" s="229"/>
      <c r="BV68" s="28"/>
      <c r="BW68" s="28"/>
      <c r="BX68" s="28"/>
      <c r="BY68" s="28"/>
      <c r="BZ68" s="229"/>
      <c r="CA68" s="350"/>
      <c r="CB68" s="353"/>
      <c r="CC68" s="353"/>
      <c r="CD68" s="350"/>
      <c r="CE68" s="353"/>
      <c r="CF68" s="182"/>
      <c r="CG68" s="223"/>
      <c r="CH68" s="236"/>
      <c r="CI68" s="345"/>
      <c r="CJ68" s="313"/>
      <c r="CK68" s="313"/>
      <c r="CL68" s="313"/>
      <c r="CM68" s="313"/>
      <c r="CN68" s="313"/>
      <c r="CO68" s="313"/>
      <c r="CP68" s="345"/>
      <c r="CQ68" s="302"/>
      <c r="CR68" s="2"/>
      <c r="CS68" s="2"/>
      <c r="CT68" s="2"/>
      <c r="CU68" s="2"/>
      <c r="CV68" s="2"/>
      <c r="CW68" s="2"/>
      <c r="CX68" s="2"/>
      <c r="CY68" s="2"/>
      <c r="CZ68" s="301"/>
      <c r="DA68" s="316"/>
      <c r="DB68" s="2"/>
      <c r="DC68" s="2"/>
      <c r="DD68" s="2"/>
      <c r="DE68" s="178"/>
      <c r="DF68" s="178"/>
      <c r="DG68" s="321"/>
      <c r="DH68" s="237"/>
      <c r="DI68" s="328"/>
      <c r="DJ68" s="182"/>
      <c r="DK68" s="333"/>
      <c r="DL68" s="28"/>
      <c r="DM68" s="28"/>
      <c r="DN68" s="28"/>
      <c r="DO68" s="28"/>
      <c r="DP68" s="334"/>
      <c r="DQ68" s="335"/>
      <c r="DR68" s="28"/>
      <c r="DS68" s="28"/>
      <c r="DT68" s="28"/>
      <c r="DU68" s="28"/>
      <c r="DV68" s="335"/>
      <c r="DW68" s="357"/>
      <c r="DX68" s="353"/>
      <c r="DY68" s="353"/>
      <c r="DZ68" s="357"/>
      <c r="EA68" s="353"/>
      <c r="EB68" s="182"/>
      <c r="EC68" s="329"/>
      <c r="ED68" s="241"/>
      <c r="EE68" s="178"/>
      <c r="EF68" s="178"/>
      <c r="EG68" s="178" t="s">
        <v>1612</v>
      </c>
      <c r="EH68" s="242"/>
      <c r="EI68" s="339"/>
      <c r="EJ68" s="26"/>
      <c r="EK68" s="26"/>
      <c r="EL68" s="2"/>
      <c r="EM68" s="2"/>
      <c r="EN68" s="340"/>
    </row>
    <row r="69" spans="1:144" x14ac:dyDescent="0.25">
      <c r="A69" s="33">
        <v>64</v>
      </c>
      <c r="B69" s="93" t="s">
        <v>117</v>
      </c>
      <c r="C69" s="116" t="str">
        <f>Sprache!$A$144</f>
        <v xml:space="preserve">Informationen </v>
      </c>
      <c r="D69" s="57" t="s">
        <v>1597</v>
      </c>
      <c r="E69" s="7" t="s">
        <v>530</v>
      </c>
      <c r="F69" s="2" t="s">
        <v>530</v>
      </c>
      <c r="G69" s="93" t="s">
        <v>117</v>
      </c>
      <c r="H69" s="2"/>
      <c r="I69" s="2"/>
      <c r="J69" s="274" t="s">
        <v>530</v>
      </c>
      <c r="K69" s="89"/>
      <c r="L69" s="271"/>
      <c r="M69" s="247"/>
      <c r="N69" s="259"/>
      <c r="O69" s="196"/>
      <c r="P69" s="25"/>
      <c r="Q69" s="25"/>
      <c r="R69" s="25"/>
      <c r="S69" s="25"/>
      <c r="T69" s="25"/>
      <c r="U69" s="263"/>
      <c r="V69" s="281"/>
      <c r="W69" s="25"/>
      <c r="X69" s="25"/>
      <c r="Y69" s="281"/>
      <c r="Z69" s="248"/>
      <c r="AA69" s="208"/>
      <c r="AB69" s="211"/>
      <c r="AC69" s="196"/>
      <c r="AD69" s="25"/>
      <c r="AE69" s="25"/>
      <c r="AF69" s="200"/>
      <c r="AG69" s="202"/>
      <c r="AH69" s="288"/>
      <c r="AI69" s="198"/>
      <c r="AJ69" s="178"/>
      <c r="AK69" s="182"/>
      <c r="AL69" s="178"/>
      <c r="AM69" s="178"/>
      <c r="AN69" s="178"/>
      <c r="AO69" s="206"/>
      <c r="AP69" s="294"/>
      <c r="AQ69" s="178"/>
      <c r="AR69" s="178"/>
      <c r="AS69" s="178"/>
      <c r="AT69" s="178"/>
      <c r="AU69" s="294"/>
      <c r="AV69" s="204"/>
      <c r="AW69" s="206"/>
      <c r="AX69" s="178"/>
      <c r="AY69" s="182"/>
      <c r="AZ69" s="28"/>
      <c r="BA69" s="28"/>
      <c r="BB69" s="28"/>
      <c r="BC69" s="28"/>
      <c r="BD69" s="28"/>
      <c r="BE69" s="28"/>
      <c r="BF69" s="28"/>
      <c r="BG69" s="28"/>
      <c r="BH69" s="28"/>
      <c r="BI69" s="28"/>
      <c r="BJ69" s="182"/>
      <c r="BK69" s="207"/>
      <c r="BL69" s="214"/>
      <c r="BM69" s="218"/>
      <c r="BN69" s="182"/>
      <c r="BO69" s="226"/>
      <c r="BP69" s="28"/>
      <c r="BQ69" s="28"/>
      <c r="BR69" s="28"/>
      <c r="BS69" s="28"/>
      <c r="BT69" s="227"/>
      <c r="BU69" s="229"/>
      <c r="BV69" s="28"/>
      <c r="BW69" s="28"/>
      <c r="BX69" s="28"/>
      <c r="BY69" s="28"/>
      <c r="BZ69" s="229"/>
      <c r="CA69" s="350"/>
      <c r="CB69" s="353"/>
      <c r="CC69" s="353"/>
      <c r="CD69" s="350"/>
      <c r="CE69" s="353"/>
      <c r="CF69" s="182"/>
      <c r="CG69" s="223"/>
      <c r="CH69" s="236"/>
      <c r="CI69" s="345"/>
      <c r="CJ69" s="313"/>
      <c r="CK69" s="313"/>
      <c r="CL69" s="313"/>
      <c r="CM69" s="313"/>
      <c r="CN69" s="313"/>
      <c r="CO69" s="313"/>
      <c r="CP69" s="345"/>
      <c r="CQ69" s="302"/>
      <c r="CR69" s="2"/>
      <c r="CS69" s="2"/>
      <c r="CT69" s="2"/>
      <c r="CU69" s="2"/>
      <c r="CV69" s="2"/>
      <c r="CW69" s="2"/>
      <c r="CX69" s="2"/>
      <c r="CY69" s="2"/>
      <c r="CZ69" s="301"/>
      <c r="DA69" s="316"/>
      <c r="DB69" s="2"/>
      <c r="DC69" s="2"/>
      <c r="DD69" s="2"/>
      <c r="DE69" s="178"/>
      <c r="DF69" s="178"/>
      <c r="DG69" s="321"/>
      <c r="DH69" s="237"/>
      <c r="DI69" s="328"/>
      <c r="DJ69" s="182"/>
      <c r="DK69" s="333"/>
      <c r="DL69" s="28"/>
      <c r="DM69" s="28"/>
      <c r="DN69" s="28"/>
      <c r="DO69" s="28"/>
      <c r="DP69" s="334"/>
      <c r="DQ69" s="335"/>
      <c r="DR69" s="28"/>
      <c r="DS69" s="28"/>
      <c r="DT69" s="28"/>
      <c r="DU69" s="28"/>
      <c r="DV69" s="335"/>
      <c r="DW69" s="357"/>
      <c r="DX69" s="353"/>
      <c r="DY69" s="353"/>
      <c r="DZ69" s="357"/>
      <c r="EA69" s="353"/>
      <c r="EB69" s="182"/>
      <c r="EC69" s="329"/>
      <c r="ED69" s="241"/>
      <c r="EE69" s="178"/>
      <c r="EF69" s="178"/>
      <c r="EG69" s="178" t="s">
        <v>1612</v>
      </c>
      <c r="EH69" s="242"/>
      <c r="EI69" s="339"/>
      <c r="EJ69" s="26"/>
      <c r="EK69" s="26"/>
      <c r="EL69" s="2"/>
      <c r="EM69" s="2"/>
      <c r="EN69" s="340"/>
    </row>
    <row r="70" spans="1:144" ht="39.6" x14ac:dyDescent="0.25">
      <c r="A70" s="34">
        <v>65</v>
      </c>
      <c r="B70" s="95" t="s">
        <v>118</v>
      </c>
      <c r="C70" s="116" t="str">
        <f>Sprache!$A$145</f>
        <v xml:space="preserve">Informationen und Warnhinweise an der Maschine </v>
      </c>
      <c r="D70" s="57" t="s">
        <v>1597</v>
      </c>
      <c r="E70" s="7" t="s">
        <v>530</v>
      </c>
      <c r="F70" s="2" t="s">
        <v>1579</v>
      </c>
      <c r="G70" s="95" t="s">
        <v>118</v>
      </c>
      <c r="H70" s="2"/>
      <c r="I70" s="2"/>
      <c r="J70" s="274" t="s">
        <v>530</v>
      </c>
      <c r="K70" s="89"/>
      <c r="L70" s="271"/>
      <c r="M70" s="247"/>
      <c r="N70" s="259"/>
      <c r="O70" s="196"/>
      <c r="P70" s="25"/>
      <c r="Q70" s="25"/>
      <c r="R70" s="25"/>
      <c r="S70" s="25"/>
      <c r="T70" s="25"/>
      <c r="U70" s="263"/>
      <c r="V70" s="281"/>
      <c r="W70" s="25"/>
      <c r="X70" s="25"/>
      <c r="Y70" s="281"/>
      <c r="Z70" s="248"/>
      <c r="AA70" s="208"/>
      <c r="AB70" s="211"/>
      <c r="AC70" s="196"/>
      <c r="AD70" s="25"/>
      <c r="AE70" s="25"/>
      <c r="AF70" s="200"/>
      <c r="AG70" s="202"/>
      <c r="AH70" s="288"/>
      <c r="AI70" s="198"/>
      <c r="AJ70" s="178"/>
      <c r="AK70" s="182"/>
      <c r="AL70" s="178"/>
      <c r="AM70" s="178"/>
      <c r="AN70" s="178"/>
      <c r="AO70" s="206"/>
      <c r="AP70" s="294"/>
      <c r="AQ70" s="178"/>
      <c r="AR70" s="178"/>
      <c r="AS70" s="178"/>
      <c r="AT70" s="178"/>
      <c r="AU70" s="294"/>
      <c r="AV70" s="204"/>
      <c r="AW70" s="206"/>
      <c r="AX70" s="178"/>
      <c r="AY70" s="182"/>
      <c r="AZ70" s="28"/>
      <c r="BA70" s="28"/>
      <c r="BB70" s="28"/>
      <c r="BC70" s="28"/>
      <c r="BD70" s="28"/>
      <c r="BE70" s="28"/>
      <c r="BF70" s="28"/>
      <c r="BG70" s="28"/>
      <c r="BH70" s="28"/>
      <c r="BI70" s="28"/>
      <c r="BJ70" s="182"/>
      <c r="BK70" s="207"/>
      <c r="BL70" s="214"/>
      <c r="BM70" s="218"/>
      <c r="BN70" s="182"/>
      <c r="BO70" s="226"/>
      <c r="BP70" s="28"/>
      <c r="BQ70" s="28"/>
      <c r="BR70" s="28"/>
      <c r="BS70" s="28"/>
      <c r="BT70" s="227"/>
      <c r="BU70" s="229"/>
      <c r="BV70" s="28"/>
      <c r="BW70" s="28"/>
      <c r="BX70" s="28"/>
      <c r="BY70" s="28"/>
      <c r="BZ70" s="229"/>
      <c r="CA70" s="350"/>
      <c r="CB70" s="353"/>
      <c r="CC70" s="353"/>
      <c r="CD70" s="350"/>
      <c r="CE70" s="353"/>
      <c r="CF70" s="182"/>
      <c r="CG70" s="223"/>
      <c r="CH70" s="236"/>
      <c r="CI70" s="345"/>
      <c r="CJ70" s="313"/>
      <c r="CK70" s="313"/>
      <c r="CL70" s="313"/>
      <c r="CM70" s="313"/>
      <c r="CN70" s="313"/>
      <c r="CO70" s="313"/>
      <c r="CP70" s="345"/>
      <c r="CQ70" s="302"/>
      <c r="CR70" s="2"/>
      <c r="CS70" s="2"/>
      <c r="CT70" s="2"/>
      <c r="CU70" s="2"/>
      <c r="CV70" s="2"/>
      <c r="CW70" s="2"/>
      <c r="CX70" s="2"/>
      <c r="CY70" s="2"/>
      <c r="CZ70" s="301"/>
      <c r="DA70" s="316"/>
      <c r="DB70" s="2"/>
      <c r="DC70" s="2"/>
      <c r="DD70" s="2"/>
      <c r="DE70" s="178"/>
      <c r="DF70" s="178"/>
      <c r="DG70" s="321"/>
      <c r="DH70" s="237"/>
      <c r="DI70" s="328"/>
      <c r="DJ70" s="182"/>
      <c r="DK70" s="333"/>
      <c r="DL70" s="28"/>
      <c r="DM70" s="28"/>
      <c r="DN70" s="28"/>
      <c r="DO70" s="28"/>
      <c r="DP70" s="334"/>
      <c r="DQ70" s="335"/>
      <c r="DR70" s="28"/>
      <c r="DS70" s="28"/>
      <c r="DT70" s="28"/>
      <c r="DU70" s="28"/>
      <c r="DV70" s="335"/>
      <c r="DW70" s="357"/>
      <c r="DX70" s="353"/>
      <c r="DY70" s="353"/>
      <c r="DZ70" s="357"/>
      <c r="EA70" s="353"/>
      <c r="EB70" s="182"/>
      <c r="EC70" s="329"/>
      <c r="ED70" s="241"/>
      <c r="EE70" s="178"/>
      <c r="EF70" s="178"/>
      <c r="EG70" s="178" t="s">
        <v>1612</v>
      </c>
      <c r="EH70" s="242"/>
      <c r="EI70" s="339"/>
      <c r="EJ70" s="26"/>
      <c r="EK70" s="26"/>
      <c r="EL70" s="2"/>
      <c r="EM70" s="2"/>
      <c r="EN70" s="340"/>
    </row>
    <row r="71" spans="1:144" ht="26.4" x14ac:dyDescent="0.25">
      <c r="A71" s="34">
        <v>66</v>
      </c>
      <c r="B71" s="95" t="s">
        <v>119</v>
      </c>
      <c r="C71" s="116" t="str">
        <f>Sprache!$A$146</f>
        <v xml:space="preserve">Informationen und Informationseinrichtungen </v>
      </c>
      <c r="D71" s="57" t="s">
        <v>1597</v>
      </c>
      <c r="E71" s="7" t="s">
        <v>530</v>
      </c>
      <c r="F71" s="2" t="s">
        <v>1579</v>
      </c>
      <c r="G71" s="95" t="s">
        <v>119</v>
      </c>
      <c r="H71" s="2"/>
      <c r="I71" s="2"/>
      <c r="J71" s="274" t="s">
        <v>530</v>
      </c>
      <c r="K71" s="89"/>
      <c r="L71" s="271"/>
      <c r="M71" s="247"/>
      <c r="N71" s="259"/>
      <c r="O71" s="196"/>
      <c r="P71" s="25"/>
      <c r="Q71" s="25"/>
      <c r="R71" s="25"/>
      <c r="S71" s="25"/>
      <c r="T71" s="25"/>
      <c r="U71" s="263"/>
      <c r="V71" s="281"/>
      <c r="W71" s="25"/>
      <c r="X71" s="25"/>
      <c r="Y71" s="281"/>
      <c r="Z71" s="248"/>
      <c r="AA71" s="208"/>
      <c r="AB71" s="211"/>
      <c r="AC71" s="196"/>
      <c r="AD71" s="25"/>
      <c r="AE71" s="25"/>
      <c r="AF71" s="200"/>
      <c r="AG71" s="202"/>
      <c r="AH71" s="288"/>
      <c r="AI71" s="198"/>
      <c r="AJ71" s="178"/>
      <c r="AK71" s="182"/>
      <c r="AL71" s="178"/>
      <c r="AM71" s="178"/>
      <c r="AN71" s="178"/>
      <c r="AO71" s="206"/>
      <c r="AP71" s="294"/>
      <c r="AQ71" s="178"/>
      <c r="AR71" s="178"/>
      <c r="AS71" s="178"/>
      <c r="AT71" s="178"/>
      <c r="AU71" s="294"/>
      <c r="AV71" s="204"/>
      <c r="AW71" s="206"/>
      <c r="AX71" s="178"/>
      <c r="AY71" s="182"/>
      <c r="AZ71" s="28"/>
      <c r="BA71" s="28"/>
      <c r="BB71" s="28"/>
      <c r="BC71" s="28"/>
      <c r="BD71" s="28"/>
      <c r="BE71" s="28"/>
      <c r="BF71" s="28"/>
      <c r="BG71" s="28"/>
      <c r="BH71" s="28"/>
      <c r="BI71" s="28"/>
      <c r="BJ71" s="182"/>
      <c r="BK71" s="207"/>
      <c r="BL71" s="214"/>
      <c r="BM71" s="218"/>
      <c r="BN71" s="182"/>
      <c r="BO71" s="226"/>
      <c r="BP71" s="28"/>
      <c r="BQ71" s="28"/>
      <c r="BR71" s="28"/>
      <c r="BS71" s="28"/>
      <c r="BT71" s="227"/>
      <c r="BU71" s="229"/>
      <c r="BV71" s="28"/>
      <c r="BW71" s="28"/>
      <c r="BX71" s="28"/>
      <c r="BY71" s="28"/>
      <c r="BZ71" s="229"/>
      <c r="CA71" s="350"/>
      <c r="CB71" s="353"/>
      <c r="CC71" s="353"/>
      <c r="CD71" s="350"/>
      <c r="CE71" s="353"/>
      <c r="CF71" s="182"/>
      <c r="CG71" s="223"/>
      <c r="CH71" s="236"/>
      <c r="CI71" s="345"/>
      <c r="CJ71" s="313"/>
      <c r="CK71" s="313"/>
      <c r="CL71" s="313"/>
      <c r="CM71" s="313"/>
      <c r="CN71" s="313"/>
      <c r="CO71" s="313"/>
      <c r="CP71" s="345"/>
      <c r="CQ71" s="302"/>
      <c r="CR71" s="2"/>
      <c r="CS71" s="2"/>
      <c r="CT71" s="2"/>
      <c r="CU71" s="2"/>
      <c r="CV71" s="2"/>
      <c r="CW71" s="2"/>
      <c r="CX71" s="2"/>
      <c r="CY71" s="2"/>
      <c r="CZ71" s="301"/>
      <c r="DA71" s="316"/>
      <c r="DB71" s="2"/>
      <c r="DC71" s="2"/>
      <c r="DD71" s="2"/>
      <c r="DE71" s="178"/>
      <c r="DF71" s="178"/>
      <c r="DG71" s="321"/>
      <c r="DH71" s="237"/>
      <c r="DI71" s="328"/>
      <c r="DJ71" s="182"/>
      <c r="DK71" s="333"/>
      <c r="DL71" s="28"/>
      <c r="DM71" s="28"/>
      <c r="DN71" s="28"/>
      <c r="DO71" s="28"/>
      <c r="DP71" s="334"/>
      <c r="DQ71" s="335"/>
      <c r="DR71" s="28"/>
      <c r="DS71" s="28"/>
      <c r="DT71" s="28"/>
      <c r="DU71" s="28"/>
      <c r="DV71" s="335"/>
      <c r="DW71" s="357"/>
      <c r="DX71" s="353"/>
      <c r="DY71" s="353"/>
      <c r="DZ71" s="357"/>
      <c r="EA71" s="353"/>
      <c r="EB71" s="182"/>
      <c r="EC71" s="329"/>
      <c r="ED71" s="241"/>
      <c r="EE71" s="178"/>
      <c r="EF71" s="178"/>
      <c r="EG71" s="178" t="s">
        <v>1612</v>
      </c>
      <c r="EH71" s="242"/>
      <c r="EI71" s="339"/>
      <c r="EJ71" s="26"/>
      <c r="EK71" s="26"/>
      <c r="EL71" s="2"/>
      <c r="EM71" s="2"/>
      <c r="EN71" s="340"/>
    </row>
    <row r="72" spans="1:144" x14ac:dyDescent="0.25">
      <c r="A72" s="34">
        <v>67</v>
      </c>
      <c r="B72" s="95" t="s">
        <v>120</v>
      </c>
      <c r="C72" s="116" t="str">
        <f>Sprache!$A$147</f>
        <v xml:space="preserve">Warneinrichtungen </v>
      </c>
      <c r="D72" s="57" t="s">
        <v>1597</v>
      </c>
      <c r="E72" s="7" t="s">
        <v>530</v>
      </c>
      <c r="F72" s="2" t="s">
        <v>1579</v>
      </c>
      <c r="G72" s="95" t="s">
        <v>120</v>
      </c>
      <c r="H72" s="2"/>
      <c r="I72" s="2"/>
      <c r="J72" s="274" t="s">
        <v>530</v>
      </c>
      <c r="K72" s="89"/>
      <c r="L72" s="271"/>
      <c r="M72" s="247"/>
      <c r="N72" s="259"/>
      <c r="O72" s="196"/>
      <c r="P72" s="25"/>
      <c r="Q72" s="25"/>
      <c r="R72" s="25"/>
      <c r="S72" s="25"/>
      <c r="T72" s="25"/>
      <c r="U72" s="263"/>
      <c r="V72" s="281"/>
      <c r="W72" s="25"/>
      <c r="X72" s="25"/>
      <c r="Y72" s="281"/>
      <c r="Z72" s="248"/>
      <c r="AA72" s="208"/>
      <c r="AB72" s="211"/>
      <c r="AC72" s="196"/>
      <c r="AD72" s="25"/>
      <c r="AE72" s="25"/>
      <c r="AF72" s="200"/>
      <c r="AG72" s="202"/>
      <c r="AH72" s="288"/>
      <c r="AI72" s="198"/>
      <c r="AJ72" s="178"/>
      <c r="AK72" s="182"/>
      <c r="AL72" s="178"/>
      <c r="AM72" s="178"/>
      <c r="AN72" s="178"/>
      <c r="AO72" s="206"/>
      <c r="AP72" s="294"/>
      <c r="AQ72" s="178"/>
      <c r="AR72" s="178"/>
      <c r="AS72" s="178"/>
      <c r="AT72" s="178"/>
      <c r="AU72" s="294"/>
      <c r="AV72" s="204"/>
      <c r="AW72" s="206"/>
      <c r="AX72" s="178"/>
      <c r="AY72" s="182"/>
      <c r="AZ72" s="28"/>
      <c r="BA72" s="28"/>
      <c r="BB72" s="28"/>
      <c r="BC72" s="28"/>
      <c r="BD72" s="28"/>
      <c r="BE72" s="28"/>
      <c r="BF72" s="28"/>
      <c r="BG72" s="28"/>
      <c r="BH72" s="28"/>
      <c r="BI72" s="28"/>
      <c r="BJ72" s="182"/>
      <c r="BK72" s="207"/>
      <c r="BL72" s="214"/>
      <c r="BM72" s="218"/>
      <c r="BN72" s="182"/>
      <c r="BO72" s="226"/>
      <c r="BP72" s="28"/>
      <c r="BQ72" s="28"/>
      <c r="BR72" s="28"/>
      <c r="BS72" s="28"/>
      <c r="BT72" s="227"/>
      <c r="BU72" s="229"/>
      <c r="BV72" s="28"/>
      <c r="BW72" s="28"/>
      <c r="BX72" s="28"/>
      <c r="BY72" s="28"/>
      <c r="BZ72" s="229"/>
      <c r="CA72" s="350"/>
      <c r="CB72" s="353"/>
      <c r="CC72" s="353"/>
      <c r="CD72" s="350"/>
      <c r="CE72" s="353"/>
      <c r="CF72" s="182"/>
      <c r="CG72" s="223"/>
      <c r="CH72" s="236"/>
      <c r="CI72" s="345"/>
      <c r="CJ72" s="313"/>
      <c r="CK72" s="313"/>
      <c r="CL72" s="313"/>
      <c r="CM72" s="313"/>
      <c r="CN72" s="313"/>
      <c r="CO72" s="313"/>
      <c r="CP72" s="345"/>
      <c r="CQ72" s="302"/>
      <c r="CR72" s="2"/>
      <c r="CS72" s="2"/>
      <c r="CT72" s="2"/>
      <c r="CU72" s="2"/>
      <c r="CV72" s="2"/>
      <c r="CW72" s="2"/>
      <c r="CX72" s="2"/>
      <c r="CY72" s="2"/>
      <c r="CZ72" s="301"/>
      <c r="DA72" s="316"/>
      <c r="DB72" s="2"/>
      <c r="DC72" s="2"/>
      <c r="DD72" s="2"/>
      <c r="DE72" s="178"/>
      <c r="DF72" s="178"/>
      <c r="DG72" s="321"/>
      <c r="DH72" s="237"/>
      <c r="DI72" s="328"/>
      <c r="DJ72" s="182"/>
      <c r="DK72" s="333"/>
      <c r="DL72" s="28"/>
      <c r="DM72" s="28"/>
      <c r="DN72" s="28"/>
      <c r="DO72" s="28"/>
      <c r="DP72" s="334"/>
      <c r="DQ72" s="335"/>
      <c r="DR72" s="28"/>
      <c r="DS72" s="28"/>
      <c r="DT72" s="28"/>
      <c r="DU72" s="28"/>
      <c r="DV72" s="335"/>
      <c r="DW72" s="357"/>
      <c r="DX72" s="353"/>
      <c r="DY72" s="353"/>
      <c r="DZ72" s="357"/>
      <c r="EA72" s="353"/>
      <c r="EB72" s="182"/>
      <c r="EC72" s="329"/>
      <c r="ED72" s="241"/>
      <c r="EE72" s="178"/>
      <c r="EF72" s="178"/>
      <c r="EG72" s="178" t="s">
        <v>1612</v>
      </c>
      <c r="EH72" s="242"/>
      <c r="EI72" s="339"/>
      <c r="EJ72" s="26"/>
      <c r="EK72" s="26"/>
      <c r="EL72" s="2"/>
      <c r="EM72" s="2"/>
      <c r="EN72" s="340"/>
    </row>
    <row r="73" spans="1:144" x14ac:dyDescent="0.25">
      <c r="A73" s="34">
        <v>68</v>
      </c>
      <c r="B73" s="95" t="s">
        <v>121</v>
      </c>
      <c r="C73" s="116" t="str">
        <f>Sprache!$A$148</f>
        <v xml:space="preserve">Warnung vor Restrisiken </v>
      </c>
      <c r="D73" s="57" t="s">
        <v>1597</v>
      </c>
      <c r="E73" s="7" t="s">
        <v>530</v>
      </c>
      <c r="F73" s="2" t="s">
        <v>1579</v>
      </c>
      <c r="G73" s="95" t="s">
        <v>121</v>
      </c>
      <c r="H73" s="2"/>
      <c r="I73" s="2"/>
      <c r="J73" s="274" t="s">
        <v>530</v>
      </c>
      <c r="K73" s="89"/>
      <c r="L73" s="271"/>
      <c r="M73" s="247"/>
      <c r="N73" s="259"/>
      <c r="O73" s="196"/>
      <c r="P73" s="25"/>
      <c r="Q73" s="25"/>
      <c r="R73" s="25"/>
      <c r="S73" s="25"/>
      <c r="T73" s="25"/>
      <c r="U73" s="263"/>
      <c r="V73" s="281"/>
      <c r="W73" s="25"/>
      <c r="X73" s="25"/>
      <c r="Y73" s="281"/>
      <c r="Z73" s="248"/>
      <c r="AA73" s="208"/>
      <c r="AB73" s="211"/>
      <c r="AC73" s="196"/>
      <c r="AD73" s="25"/>
      <c r="AE73" s="25"/>
      <c r="AF73" s="200"/>
      <c r="AG73" s="202"/>
      <c r="AH73" s="288"/>
      <c r="AI73" s="198"/>
      <c r="AJ73" s="178" t="s">
        <v>331</v>
      </c>
      <c r="AK73" s="182"/>
      <c r="AL73" s="178"/>
      <c r="AM73" s="178"/>
      <c r="AN73" s="178"/>
      <c r="AO73" s="206"/>
      <c r="AP73" s="294"/>
      <c r="AQ73" s="178"/>
      <c r="AR73" s="178"/>
      <c r="AS73" s="178"/>
      <c r="AT73" s="178"/>
      <c r="AU73" s="294"/>
      <c r="AV73" s="204"/>
      <c r="AW73" s="206"/>
      <c r="AX73" s="178"/>
      <c r="AY73" s="182"/>
      <c r="AZ73" s="28"/>
      <c r="BA73" s="28"/>
      <c r="BB73" s="28"/>
      <c r="BC73" s="28"/>
      <c r="BD73" s="28"/>
      <c r="BE73" s="28"/>
      <c r="BF73" s="28"/>
      <c r="BG73" s="28"/>
      <c r="BH73" s="28"/>
      <c r="BI73" s="28"/>
      <c r="BJ73" s="182"/>
      <c r="BK73" s="207"/>
      <c r="BL73" s="214"/>
      <c r="BM73" s="218"/>
      <c r="BN73" s="182"/>
      <c r="BO73" s="226"/>
      <c r="BP73" s="28"/>
      <c r="BQ73" s="28"/>
      <c r="BR73" s="28"/>
      <c r="BS73" s="28"/>
      <c r="BT73" s="227"/>
      <c r="BU73" s="229"/>
      <c r="BV73" s="28"/>
      <c r="BW73" s="28"/>
      <c r="BX73" s="28"/>
      <c r="BY73" s="28"/>
      <c r="BZ73" s="229"/>
      <c r="CA73" s="350"/>
      <c r="CB73" s="353"/>
      <c r="CC73" s="353"/>
      <c r="CD73" s="350"/>
      <c r="CE73" s="353"/>
      <c r="CF73" s="182"/>
      <c r="CG73" s="223"/>
      <c r="CH73" s="236"/>
      <c r="CI73" s="345"/>
      <c r="CJ73" s="313"/>
      <c r="CK73" s="313"/>
      <c r="CL73" s="313"/>
      <c r="CM73" s="313"/>
      <c r="CN73" s="313"/>
      <c r="CO73" s="313"/>
      <c r="CP73" s="345"/>
      <c r="CQ73" s="302"/>
      <c r="CR73" s="2"/>
      <c r="CS73" s="2"/>
      <c r="CT73" s="2"/>
      <c r="CU73" s="2"/>
      <c r="CV73" s="2"/>
      <c r="CW73" s="2"/>
      <c r="CX73" s="2"/>
      <c r="CY73" s="2"/>
      <c r="CZ73" s="301"/>
      <c r="DA73" s="316"/>
      <c r="DB73" s="2"/>
      <c r="DC73" s="2"/>
      <c r="DD73" s="2"/>
      <c r="DE73" s="178"/>
      <c r="DF73" s="178"/>
      <c r="DG73" s="321"/>
      <c r="DH73" s="237"/>
      <c r="DI73" s="328"/>
      <c r="DJ73" s="182"/>
      <c r="DK73" s="333"/>
      <c r="DL73" s="28"/>
      <c r="DM73" s="28"/>
      <c r="DN73" s="28"/>
      <c r="DO73" s="28"/>
      <c r="DP73" s="334"/>
      <c r="DQ73" s="335"/>
      <c r="DR73" s="28"/>
      <c r="DS73" s="28"/>
      <c r="DT73" s="28"/>
      <c r="DU73" s="28"/>
      <c r="DV73" s="335"/>
      <c r="DW73" s="357"/>
      <c r="DX73" s="353"/>
      <c r="DY73" s="353"/>
      <c r="DZ73" s="357"/>
      <c r="EA73" s="353"/>
      <c r="EB73" s="182"/>
      <c r="EC73" s="329"/>
      <c r="ED73" s="241"/>
      <c r="EE73" s="178"/>
      <c r="EF73" s="178"/>
      <c r="EG73" s="178" t="s">
        <v>1612</v>
      </c>
      <c r="EH73" s="242"/>
      <c r="EI73" s="339"/>
      <c r="EJ73" s="26"/>
      <c r="EK73" s="26"/>
      <c r="EL73" s="2"/>
      <c r="EM73" s="2"/>
      <c r="EN73" s="340"/>
    </row>
    <row r="74" spans="1:144" ht="26.4" x14ac:dyDescent="0.25">
      <c r="A74" s="34">
        <v>69</v>
      </c>
      <c r="B74" s="95" t="s">
        <v>122</v>
      </c>
      <c r="C74" s="116" t="str">
        <f>Sprache!$A$149</f>
        <v xml:space="preserve">Kennzeichnung der Maschinen </v>
      </c>
      <c r="D74" s="57" t="s">
        <v>1597</v>
      </c>
      <c r="E74" s="7" t="s">
        <v>530</v>
      </c>
      <c r="F74" s="2" t="s">
        <v>1579</v>
      </c>
      <c r="G74" s="95" t="s">
        <v>122</v>
      </c>
      <c r="H74" s="2"/>
      <c r="I74" s="2"/>
      <c r="J74" s="274" t="s">
        <v>530</v>
      </c>
      <c r="K74" s="89"/>
      <c r="L74" s="271"/>
      <c r="M74" s="247"/>
      <c r="N74" s="259"/>
      <c r="O74" s="196"/>
      <c r="P74" s="25"/>
      <c r="Q74" s="25"/>
      <c r="R74" s="25"/>
      <c r="S74" s="25"/>
      <c r="T74" s="25"/>
      <c r="U74" s="263"/>
      <c r="V74" s="281"/>
      <c r="W74" s="25"/>
      <c r="X74" s="25"/>
      <c r="Y74" s="281"/>
      <c r="Z74" s="248"/>
      <c r="AA74" s="208"/>
      <c r="AB74" s="211"/>
      <c r="AC74" s="196"/>
      <c r="AD74" s="25"/>
      <c r="AE74" s="25"/>
      <c r="AF74" s="200"/>
      <c r="AG74" s="202"/>
      <c r="AH74" s="288"/>
      <c r="AI74" s="198"/>
      <c r="AJ74" s="178"/>
      <c r="AK74" s="182"/>
      <c r="AL74" s="178"/>
      <c r="AM74" s="178"/>
      <c r="AN74" s="178"/>
      <c r="AO74" s="206"/>
      <c r="AP74" s="294"/>
      <c r="AQ74" s="178"/>
      <c r="AR74" s="178"/>
      <c r="AS74" s="178"/>
      <c r="AT74" s="178"/>
      <c r="AU74" s="294"/>
      <c r="AV74" s="204"/>
      <c r="AW74" s="206"/>
      <c r="AX74" s="178"/>
      <c r="AY74" s="182"/>
      <c r="AZ74" s="28"/>
      <c r="BA74" s="28"/>
      <c r="BB74" s="28"/>
      <c r="BC74" s="28"/>
      <c r="BD74" s="28"/>
      <c r="BE74" s="28"/>
      <c r="BF74" s="28"/>
      <c r="BG74" s="28"/>
      <c r="BH74" s="28"/>
      <c r="BI74" s="28"/>
      <c r="BJ74" s="182"/>
      <c r="BK74" s="207"/>
      <c r="BL74" s="214"/>
      <c r="BM74" s="218"/>
      <c r="BN74" s="182"/>
      <c r="BO74" s="226"/>
      <c r="BP74" s="28"/>
      <c r="BQ74" s="28"/>
      <c r="BR74" s="28"/>
      <c r="BS74" s="28"/>
      <c r="BT74" s="227"/>
      <c r="BU74" s="229"/>
      <c r="BV74" s="28"/>
      <c r="BW74" s="28"/>
      <c r="BX74" s="28"/>
      <c r="BY74" s="28"/>
      <c r="BZ74" s="229"/>
      <c r="CA74" s="350"/>
      <c r="CB74" s="353"/>
      <c r="CC74" s="353"/>
      <c r="CD74" s="350"/>
      <c r="CE74" s="353"/>
      <c r="CF74" s="182"/>
      <c r="CG74" s="223"/>
      <c r="CH74" s="236"/>
      <c r="CI74" s="345"/>
      <c r="CJ74" s="313"/>
      <c r="CK74" s="313"/>
      <c r="CL74" s="313"/>
      <c r="CM74" s="313"/>
      <c r="CN74" s="313"/>
      <c r="CO74" s="313"/>
      <c r="CP74" s="345"/>
      <c r="CQ74" s="302"/>
      <c r="CR74" s="2"/>
      <c r="CS74" s="2"/>
      <c r="CT74" s="2"/>
      <c r="CU74" s="2"/>
      <c r="CV74" s="2"/>
      <c r="CW74" s="2"/>
      <c r="CX74" s="2"/>
      <c r="CY74" s="2"/>
      <c r="CZ74" s="301"/>
      <c r="DA74" s="316"/>
      <c r="DB74" s="2"/>
      <c r="DC74" s="2"/>
      <c r="DD74" s="2"/>
      <c r="DE74" s="178"/>
      <c r="DF74" s="178"/>
      <c r="DG74" s="321"/>
      <c r="DH74" s="237"/>
      <c r="DI74" s="328"/>
      <c r="DJ74" s="182"/>
      <c r="DK74" s="333"/>
      <c r="DL74" s="28"/>
      <c r="DM74" s="28"/>
      <c r="DN74" s="28"/>
      <c r="DO74" s="28"/>
      <c r="DP74" s="334"/>
      <c r="DQ74" s="335"/>
      <c r="DR74" s="28"/>
      <c r="DS74" s="28"/>
      <c r="DT74" s="28"/>
      <c r="DU74" s="28"/>
      <c r="DV74" s="335"/>
      <c r="DW74" s="357"/>
      <c r="DX74" s="353"/>
      <c r="DY74" s="353"/>
      <c r="DZ74" s="357"/>
      <c r="EA74" s="353"/>
      <c r="EB74" s="182"/>
      <c r="EC74" s="329"/>
      <c r="ED74" s="241"/>
      <c r="EE74" s="178"/>
      <c r="EF74" s="178"/>
      <c r="EG74" s="178" t="s">
        <v>1612</v>
      </c>
      <c r="EH74" s="242"/>
      <c r="EI74" s="339"/>
      <c r="EJ74" s="26"/>
      <c r="EK74" s="26"/>
      <c r="EL74" s="2"/>
      <c r="EM74" s="2"/>
      <c r="EN74" s="340"/>
    </row>
    <row r="75" spans="1:144" x14ac:dyDescent="0.25">
      <c r="A75" s="34">
        <v>70</v>
      </c>
      <c r="B75" s="95" t="s">
        <v>123</v>
      </c>
      <c r="C75" s="116" t="str">
        <f>Sprache!$A$150</f>
        <v xml:space="preserve">Betriebsanleitung </v>
      </c>
      <c r="D75" s="57" t="s">
        <v>1597</v>
      </c>
      <c r="E75" s="7" t="s">
        <v>530</v>
      </c>
      <c r="F75" s="2" t="s">
        <v>1579</v>
      </c>
      <c r="G75" s="95" t="s">
        <v>123</v>
      </c>
      <c r="H75" s="2"/>
      <c r="I75" s="2"/>
      <c r="J75" s="274" t="s">
        <v>530</v>
      </c>
      <c r="K75" s="89"/>
      <c r="L75" s="271"/>
      <c r="M75" s="247"/>
      <c r="N75" s="259"/>
      <c r="O75" s="196"/>
      <c r="P75" s="25"/>
      <c r="Q75" s="25"/>
      <c r="R75" s="25"/>
      <c r="S75" s="25"/>
      <c r="T75" s="25"/>
      <c r="U75" s="263"/>
      <c r="V75" s="281"/>
      <c r="W75" s="25"/>
      <c r="X75" s="25"/>
      <c r="Y75" s="281"/>
      <c r="Z75" s="248"/>
      <c r="AA75" s="208"/>
      <c r="AB75" s="211"/>
      <c r="AC75" s="196"/>
      <c r="AD75" s="25"/>
      <c r="AE75" s="25"/>
      <c r="AF75" s="200"/>
      <c r="AG75" s="202"/>
      <c r="AH75" s="288"/>
      <c r="AI75" s="198"/>
      <c r="AJ75" s="178"/>
      <c r="AK75" s="182"/>
      <c r="AL75" s="178"/>
      <c r="AM75" s="178"/>
      <c r="AN75" s="178"/>
      <c r="AO75" s="206"/>
      <c r="AP75" s="294"/>
      <c r="AQ75" s="178"/>
      <c r="AR75" s="178"/>
      <c r="AS75" s="178"/>
      <c r="AT75" s="178"/>
      <c r="AU75" s="294"/>
      <c r="AV75" s="204"/>
      <c r="AW75" s="206"/>
      <c r="AX75" s="178"/>
      <c r="AY75" s="182"/>
      <c r="AZ75" s="28"/>
      <c r="BA75" s="28"/>
      <c r="BB75" s="28"/>
      <c r="BC75" s="28"/>
      <c r="BD75" s="28"/>
      <c r="BE75" s="28"/>
      <c r="BF75" s="28"/>
      <c r="BG75" s="28"/>
      <c r="BH75" s="28"/>
      <c r="BI75" s="28"/>
      <c r="BJ75" s="182"/>
      <c r="BK75" s="207"/>
      <c r="BL75" s="214"/>
      <c r="BM75" s="218"/>
      <c r="BN75" s="182"/>
      <c r="BO75" s="226"/>
      <c r="BP75" s="28"/>
      <c r="BQ75" s="28"/>
      <c r="BR75" s="28"/>
      <c r="BS75" s="28"/>
      <c r="BT75" s="227"/>
      <c r="BU75" s="229"/>
      <c r="BV75" s="28"/>
      <c r="BW75" s="28"/>
      <c r="BX75" s="28"/>
      <c r="BY75" s="28"/>
      <c r="BZ75" s="229"/>
      <c r="CA75" s="350"/>
      <c r="CB75" s="353"/>
      <c r="CC75" s="353"/>
      <c r="CD75" s="350"/>
      <c r="CE75" s="353"/>
      <c r="CF75" s="182"/>
      <c r="CG75" s="223"/>
      <c r="CH75" s="236"/>
      <c r="CI75" s="345"/>
      <c r="CJ75" s="313"/>
      <c r="CK75" s="313"/>
      <c r="CL75" s="313"/>
      <c r="CM75" s="313"/>
      <c r="CN75" s="313"/>
      <c r="CO75" s="313"/>
      <c r="CP75" s="345"/>
      <c r="CQ75" s="302"/>
      <c r="CR75" s="2"/>
      <c r="CS75" s="2"/>
      <c r="CT75" s="2"/>
      <c r="CU75" s="2"/>
      <c r="CV75" s="2"/>
      <c r="CW75" s="2"/>
      <c r="CX75" s="2"/>
      <c r="CY75" s="2"/>
      <c r="CZ75" s="301"/>
      <c r="DA75" s="316"/>
      <c r="DB75" s="2"/>
      <c r="DC75" s="2"/>
      <c r="DD75" s="2"/>
      <c r="DE75" s="178"/>
      <c r="DF75" s="178"/>
      <c r="DG75" s="321"/>
      <c r="DH75" s="237"/>
      <c r="DI75" s="328"/>
      <c r="DJ75" s="182"/>
      <c r="DK75" s="333"/>
      <c r="DL75" s="28"/>
      <c r="DM75" s="28"/>
      <c r="DN75" s="28"/>
      <c r="DO75" s="28"/>
      <c r="DP75" s="334"/>
      <c r="DQ75" s="335"/>
      <c r="DR75" s="28"/>
      <c r="DS75" s="28"/>
      <c r="DT75" s="28"/>
      <c r="DU75" s="28"/>
      <c r="DV75" s="335"/>
      <c r="DW75" s="357"/>
      <c r="DX75" s="353"/>
      <c r="DY75" s="353"/>
      <c r="DZ75" s="357"/>
      <c r="EA75" s="353"/>
      <c r="EB75" s="182"/>
      <c r="EC75" s="329"/>
      <c r="ED75" s="241"/>
      <c r="EE75" s="178"/>
      <c r="EF75" s="178"/>
      <c r="EG75" s="178" t="s">
        <v>1612</v>
      </c>
      <c r="EH75" s="242"/>
      <c r="EI75" s="339"/>
      <c r="EJ75" s="26"/>
      <c r="EK75" s="26"/>
      <c r="EL75" s="2"/>
      <c r="EM75" s="2"/>
      <c r="EN75" s="340"/>
    </row>
    <row r="76" spans="1:144" ht="39.6" x14ac:dyDescent="0.25">
      <c r="A76" s="34">
        <v>71</v>
      </c>
      <c r="B76" s="95" t="s">
        <v>124</v>
      </c>
      <c r="C76" s="116" t="str">
        <f>Sprache!$A$151</f>
        <v xml:space="preserve">Allgemeine Grundsätze für die Abfassung der Betriebsanleitung </v>
      </c>
      <c r="D76" s="57" t="s">
        <v>1597</v>
      </c>
      <c r="E76" s="7" t="s">
        <v>530</v>
      </c>
      <c r="F76" s="2" t="s">
        <v>1579</v>
      </c>
      <c r="G76" s="95" t="s">
        <v>124</v>
      </c>
      <c r="H76" s="2"/>
      <c r="I76" s="2"/>
      <c r="J76" s="274" t="s">
        <v>530</v>
      </c>
      <c r="K76" s="89"/>
      <c r="L76" s="271"/>
      <c r="M76" s="247"/>
      <c r="N76" s="259"/>
      <c r="O76" s="196"/>
      <c r="P76" s="25"/>
      <c r="Q76" s="25"/>
      <c r="R76" s="25"/>
      <c r="S76" s="25"/>
      <c r="T76" s="25"/>
      <c r="U76" s="263"/>
      <c r="V76" s="281"/>
      <c r="W76" s="25"/>
      <c r="X76" s="25"/>
      <c r="Y76" s="281"/>
      <c r="Z76" s="248"/>
      <c r="AA76" s="208"/>
      <c r="AB76" s="211"/>
      <c r="AC76" s="196"/>
      <c r="AD76" s="25"/>
      <c r="AE76" s="25"/>
      <c r="AF76" s="200"/>
      <c r="AG76" s="202"/>
      <c r="AH76" s="288"/>
      <c r="AI76" s="198"/>
      <c r="AJ76" s="178"/>
      <c r="AK76" s="182"/>
      <c r="AL76" s="178"/>
      <c r="AM76" s="178"/>
      <c r="AN76" s="178"/>
      <c r="AO76" s="206"/>
      <c r="AP76" s="294"/>
      <c r="AQ76" s="178"/>
      <c r="AR76" s="178"/>
      <c r="AS76" s="178"/>
      <c r="AT76" s="178"/>
      <c r="AU76" s="294"/>
      <c r="AV76" s="204"/>
      <c r="AW76" s="206"/>
      <c r="AX76" s="178"/>
      <c r="AY76" s="182"/>
      <c r="AZ76" s="28"/>
      <c r="BA76" s="28"/>
      <c r="BB76" s="28"/>
      <c r="BC76" s="28"/>
      <c r="BD76" s="28"/>
      <c r="BE76" s="28"/>
      <c r="BF76" s="28"/>
      <c r="BG76" s="28"/>
      <c r="BH76" s="28"/>
      <c r="BI76" s="28"/>
      <c r="BJ76" s="182"/>
      <c r="BK76" s="207"/>
      <c r="BL76" s="214"/>
      <c r="BM76" s="218"/>
      <c r="BN76" s="182"/>
      <c r="BO76" s="226"/>
      <c r="BP76" s="28"/>
      <c r="BQ76" s="28"/>
      <c r="BR76" s="28"/>
      <c r="BS76" s="28"/>
      <c r="BT76" s="227"/>
      <c r="BU76" s="229"/>
      <c r="BV76" s="28"/>
      <c r="BW76" s="28"/>
      <c r="BX76" s="28"/>
      <c r="BY76" s="28"/>
      <c r="BZ76" s="229"/>
      <c r="CA76" s="350"/>
      <c r="CB76" s="353"/>
      <c r="CC76" s="353"/>
      <c r="CD76" s="350"/>
      <c r="CE76" s="353"/>
      <c r="CF76" s="182"/>
      <c r="CG76" s="223"/>
      <c r="CH76" s="236"/>
      <c r="CI76" s="345"/>
      <c r="CJ76" s="313"/>
      <c r="CK76" s="313"/>
      <c r="CL76" s="313"/>
      <c r="CM76" s="313"/>
      <c r="CN76" s="313"/>
      <c r="CO76" s="313"/>
      <c r="CP76" s="345"/>
      <c r="CQ76" s="302"/>
      <c r="CR76" s="2"/>
      <c r="CS76" s="2"/>
      <c r="CT76" s="2"/>
      <c r="CU76" s="2"/>
      <c r="CV76" s="2"/>
      <c r="CW76" s="2"/>
      <c r="CX76" s="2"/>
      <c r="CY76" s="2"/>
      <c r="CZ76" s="301"/>
      <c r="DA76" s="316"/>
      <c r="DB76" s="2"/>
      <c r="DC76" s="2"/>
      <c r="DD76" s="2"/>
      <c r="DE76" s="178"/>
      <c r="DF76" s="178"/>
      <c r="DG76" s="321"/>
      <c r="DH76" s="237"/>
      <c r="DI76" s="328"/>
      <c r="DJ76" s="182"/>
      <c r="DK76" s="333"/>
      <c r="DL76" s="28"/>
      <c r="DM76" s="28"/>
      <c r="DN76" s="28"/>
      <c r="DO76" s="28"/>
      <c r="DP76" s="334"/>
      <c r="DQ76" s="335"/>
      <c r="DR76" s="28"/>
      <c r="DS76" s="28"/>
      <c r="DT76" s="28"/>
      <c r="DU76" s="28"/>
      <c r="DV76" s="335"/>
      <c r="DW76" s="357"/>
      <c r="DX76" s="353"/>
      <c r="DY76" s="353"/>
      <c r="DZ76" s="357"/>
      <c r="EA76" s="353"/>
      <c r="EB76" s="182"/>
      <c r="EC76" s="329"/>
      <c r="ED76" s="241"/>
      <c r="EE76" s="178"/>
      <c r="EF76" s="178"/>
      <c r="EG76" s="178" t="s">
        <v>1612</v>
      </c>
      <c r="EH76" s="242"/>
      <c r="EI76" s="339"/>
      <c r="EJ76" s="26"/>
      <c r="EK76" s="26"/>
      <c r="EL76" s="2"/>
      <c r="EM76" s="2"/>
      <c r="EN76" s="340"/>
    </row>
    <row r="77" spans="1:144" x14ac:dyDescent="0.25">
      <c r="A77" s="34">
        <v>72</v>
      </c>
      <c r="B77" s="95" t="s">
        <v>125</v>
      </c>
      <c r="C77" s="116" t="str">
        <f>Sprache!$A$152</f>
        <v xml:space="preserve">Inhalt der Betriebsanleitung </v>
      </c>
      <c r="D77" s="57" t="s">
        <v>1597</v>
      </c>
      <c r="E77" s="7" t="s">
        <v>530</v>
      </c>
      <c r="F77" s="2" t="s">
        <v>1579</v>
      </c>
      <c r="G77" s="95" t="s">
        <v>125</v>
      </c>
      <c r="H77" s="2"/>
      <c r="I77" s="2"/>
      <c r="J77" s="274" t="s">
        <v>530</v>
      </c>
      <c r="K77" s="89"/>
      <c r="L77" s="271"/>
      <c r="M77" s="247"/>
      <c r="N77" s="259"/>
      <c r="O77" s="196"/>
      <c r="P77" s="25"/>
      <c r="Q77" s="25"/>
      <c r="R77" s="25"/>
      <c r="S77" s="25"/>
      <c r="T77" s="25"/>
      <c r="U77" s="263"/>
      <c r="V77" s="281"/>
      <c r="W77" s="25"/>
      <c r="X77" s="25"/>
      <c r="Y77" s="281"/>
      <c r="Z77" s="248"/>
      <c r="AA77" s="208"/>
      <c r="AB77" s="211"/>
      <c r="AC77" s="196"/>
      <c r="AD77" s="25"/>
      <c r="AE77" s="25"/>
      <c r="AF77" s="200"/>
      <c r="AG77" s="202"/>
      <c r="AH77" s="288"/>
      <c r="AI77" s="198"/>
      <c r="AJ77" s="178" t="s">
        <v>331</v>
      </c>
      <c r="AK77" s="182"/>
      <c r="AL77" s="178"/>
      <c r="AM77" s="178"/>
      <c r="AN77" s="178"/>
      <c r="AO77" s="206"/>
      <c r="AP77" s="294"/>
      <c r="AQ77" s="178"/>
      <c r="AR77" s="178"/>
      <c r="AS77" s="178"/>
      <c r="AT77" s="178"/>
      <c r="AU77" s="294"/>
      <c r="AV77" s="204"/>
      <c r="AW77" s="206"/>
      <c r="AX77" s="178"/>
      <c r="AY77" s="182"/>
      <c r="AZ77" s="28"/>
      <c r="BA77" s="28"/>
      <c r="BB77" s="28"/>
      <c r="BC77" s="28"/>
      <c r="BD77" s="28"/>
      <c r="BE77" s="28"/>
      <c r="BF77" s="28"/>
      <c r="BG77" s="28"/>
      <c r="BH77" s="28"/>
      <c r="BI77" s="28"/>
      <c r="BJ77" s="182"/>
      <c r="BK77" s="207"/>
      <c r="BL77" s="214"/>
      <c r="BM77" s="218"/>
      <c r="BN77" s="182"/>
      <c r="BO77" s="226"/>
      <c r="BP77" s="28"/>
      <c r="BQ77" s="28"/>
      <c r="BR77" s="28"/>
      <c r="BS77" s="28"/>
      <c r="BT77" s="227"/>
      <c r="BU77" s="229"/>
      <c r="BV77" s="28"/>
      <c r="BW77" s="28"/>
      <c r="BX77" s="28"/>
      <c r="BY77" s="28"/>
      <c r="BZ77" s="229"/>
      <c r="CA77" s="350"/>
      <c r="CB77" s="353"/>
      <c r="CC77" s="353"/>
      <c r="CD77" s="350"/>
      <c r="CE77" s="353"/>
      <c r="CF77" s="182"/>
      <c r="CG77" s="223"/>
      <c r="CH77" s="236"/>
      <c r="CI77" s="345"/>
      <c r="CJ77" s="313"/>
      <c r="CK77" s="313"/>
      <c r="CL77" s="313"/>
      <c r="CM77" s="313"/>
      <c r="CN77" s="313"/>
      <c r="CO77" s="313"/>
      <c r="CP77" s="345"/>
      <c r="CQ77" s="302"/>
      <c r="CR77" s="2"/>
      <c r="CS77" s="2"/>
      <c r="CT77" s="2"/>
      <c r="CU77" s="2"/>
      <c r="CV77" s="2"/>
      <c r="CW77" s="2"/>
      <c r="CX77" s="2"/>
      <c r="CY77" s="2"/>
      <c r="CZ77" s="301"/>
      <c r="DA77" s="316"/>
      <c r="DB77" s="2"/>
      <c r="DC77" s="2"/>
      <c r="DD77" s="2"/>
      <c r="DE77" s="178"/>
      <c r="DF77" s="178"/>
      <c r="DG77" s="321"/>
      <c r="DH77" s="237"/>
      <c r="DI77" s="328"/>
      <c r="DJ77" s="182"/>
      <c r="DK77" s="333"/>
      <c r="DL77" s="28"/>
      <c r="DM77" s="28"/>
      <c r="DN77" s="28"/>
      <c r="DO77" s="28"/>
      <c r="DP77" s="334"/>
      <c r="DQ77" s="335"/>
      <c r="DR77" s="28"/>
      <c r="DS77" s="28"/>
      <c r="DT77" s="28"/>
      <c r="DU77" s="28"/>
      <c r="DV77" s="335"/>
      <c r="DW77" s="357"/>
      <c r="DX77" s="353"/>
      <c r="DY77" s="353"/>
      <c r="DZ77" s="357"/>
      <c r="EA77" s="353"/>
      <c r="EB77" s="182"/>
      <c r="EC77" s="329"/>
      <c r="ED77" s="241"/>
      <c r="EE77" s="178"/>
      <c r="EF77" s="178"/>
      <c r="EG77" s="178" t="s">
        <v>1612</v>
      </c>
      <c r="EH77" s="242"/>
      <c r="EI77" s="339"/>
      <c r="EJ77" s="26"/>
      <c r="EK77" s="26"/>
      <c r="EL77" s="2"/>
      <c r="EM77" s="2"/>
      <c r="EN77" s="340"/>
    </row>
    <row r="78" spans="1:144" x14ac:dyDescent="0.25">
      <c r="A78" s="34">
        <v>73</v>
      </c>
      <c r="B78" s="95" t="s">
        <v>126</v>
      </c>
      <c r="C78" s="116" t="str">
        <f>Sprache!$A$153</f>
        <v>Verkaufsprospekte</v>
      </c>
      <c r="D78" s="57" t="s">
        <v>1597</v>
      </c>
      <c r="E78" s="7" t="s">
        <v>530</v>
      </c>
      <c r="F78" s="2" t="s">
        <v>1579</v>
      </c>
      <c r="G78" s="95" t="s">
        <v>126</v>
      </c>
      <c r="H78" s="2"/>
      <c r="I78" s="2"/>
      <c r="J78" s="274" t="s">
        <v>530</v>
      </c>
      <c r="K78" s="89"/>
      <c r="L78" s="271"/>
      <c r="M78" s="247"/>
      <c r="N78" s="259"/>
      <c r="O78" s="196"/>
      <c r="P78" s="25"/>
      <c r="Q78" s="25"/>
      <c r="R78" s="25"/>
      <c r="S78" s="25"/>
      <c r="T78" s="25"/>
      <c r="U78" s="263"/>
      <c r="V78" s="281"/>
      <c r="W78" s="25"/>
      <c r="X78" s="25"/>
      <c r="Y78" s="281"/>
      <c r="Z78" s="248"/>
      <c r="AA78" s="208"/>
      <c r="AB78" s="211"/>
      <c r="AC78" s="196"/>
      <c r="AD78" s="25"/>
      <c r="AE78" s="25"/>
      <c r="AF78" s="200"/>
      <c r="AG78" s="202"/>
      <c r="AH78" s="288"/>
      <c r="AI78" s="198"/>
      <c r="AJ78" s="178"/>
      <c r="AK78" s="182"/>
      <c r="AL78" s="178"/>
      <c r="AM78" s="178"/>
      <c r="AN78" s="178"/>
      <c r="AO78" s="206"/>
      <c r="AP78" s="294"/>
      <c r="AQ78" s="178"/>
      <c r="AR78" s="178"/>
      <c r="AS78" s="178"/>
      <c r="AT78" s="178"/>
      <c r="AU78" s="294"/>
      <c r="AV78" s="204"/>
      <c r="AW78" s="206"/>
      <c r="AX78" s="178"/>
      <c r="AY78" s="182"/>
      <c r="AZ78" s="28"/>
      <c r="BA78" s="28"/>
      <c r="BB78" s="28"/>
      <c r="BC78" s="28"/>
      <c r="BD78" s="28"/>
      <c r="BE78" s="28"/>
      <c r="BF78" s="28"/>
      <c r="BG78" s="28"/>
      <c r="BH78" s="28"/>
      <c r="BI78" s="28"/>
      <c r="BJ78" s="182"/>
      <c r="BK78" s="207"/>
      <c r="BL78" s="214"/>
      <c r="BM78" s="218"/>
      <c r="BN78" s="182"/>
      <c r="BO78" s="226"/>
      <c r="BP78" s="28"/>
      <c r="BQ78" s="28"/>
      <c r="BR78" s="28"/>
      <c r="BS78" s="28"/>
      <c r="BT78" s="227"/>
      <c r="BU78" s="229"/>
      <c r="BV78" s="28"/>
      <c r="BW78" s="28"/>
      <c r="BX78" s="28"/>
      <c r="BY78" s="28"/>
      <c r="BZ78" s="229"/>
      <c r="CA78" s="350"/>
      <c r="CB78" s="353"/>
      <c r="CC78" s="353"/>
      <c r="CD78" s="350"/>
      <c r="CE78" s="353"/>
      <c r="CF78" s="182"/>
      <c r="CG78" s="223"/>
      <c r="CH78" s="236"/>
      <c r="CI78" s="345"/>
      <c r="CJ78" s="313"/>
      <c r="CK78" s="313"/>
      <c r="CL78" s="313"/>
      <c r="CM78" s="313"/>
      <c r="CN78" s="313"/>
      <c r="CO78" s="313"/>
      <c r="CP78" s="345"/>
      <c r="CQ78" s="302"/>
      <c r="CR78" s="2"/>
      <c r="CS78" s="2"/>
      <c r="CT78" s="2"/>
      <c r="CU78" s="2"/>
      <c r="CV78" s="2"/>
      <c r="CW78" s="2"/>
      <c r="CX78" s="2"/>
      <c r="CY78" s="2"/>
      <c r="CZ78" s="301"/>
      <c r="DA78" s="316"/>
      <c r="DB78" s="2"/>
      <c r="DC78" s="2"/>
      <c r="DD78" s="2"/>
      <c r="DE78" s="178"/>
      <c r="DF78" s="178"/>
      <c r="DG78" s="321"/>
      <c r="DH78" s="237"/>
      <c r="DI78" s="328"/>
      <c r="DJ78" s="182"/>
      <c r="DK78" s="333"/>
      <c r="DL78" s="28"/>
      <c r="DM78" s="28"/>
      <c r="DN78" s="28"/>
      <c r="DO78" s="28"/>
      <c r="DP78" s="334"/>
      <c r="DQ78" s="335"/>
      <c r="DR78" s="28"/>
      <c r="DS78" s="28"/>
      <c r="DT78" s="28"/>
      <c r="DU78" s="28"/>
      <c r="DV78" s="335"/>
      <c r="DW78" s="357"/>
      <c r="DX78" s="353"/>
      <c r="DY78" s="353"/>
      <c r="DZ78" s="357"/>
      <c r="EA78" s="353"/>
      <c r="EB78" s="182"/>
      <c r="EC78" s="329"/>
      <c r="ED78" s="241"/>
      <c r="EE78" s="178"/>
      <c r="EF78" s="178"/>
      <c r="EG78" s="178" t="s">
        <v>1612</v>
      </c>
      <c r="EH78" s="242"/>
      <c r="EI78" s="339"/>
      <c r="EJ78" s="26"/>
      <c r="EK78" s="26"/>
      <c r="EL78" s="2"/>
      <c r="EM78" s="2"/>
      <c r="EN78" s="340"/>
    </row>
    <row r="79" spans="1:144" ht="26.4" x14ac:dyDescent="0.25">
      <c r="A79" s="33">
        <v>74</v>
      </c>
      <c r="B79" s="93" t="s">
        <v>1107</v>
      </c>
      <c r="C79" s="87" t="str">
        <f>Sprache!$A$154</f>
        <v>Bestimmte Maschinengattungen</v>
      </c>
      <c r="D79" s="57" t="s">
        <v>1597</v>
      </c>
      <c r="E79" s="7" t="s">
        <v>530</v>
      </c>
      <c r="F79" s="2" t="s">
        <v>530</v>
      </c>
      <c r="G79" s="93" t="s">
        <v>1107</v>
      </c>
      <c r="H79" s="2"/>
      <c r="I79" s="2"/>
      <c r="J79" s="274" t="s">
        <v>530</v>
      </c>
      <c r="K79" s="89"/>
      <c r="L79" s="271"/>
      <c r="M79" s="247"/>
      <c r="N79" s="259"/>
      <c r="O79" s="196"/>
      <c r="P79" s="25"/>
      <c r="Q79" s="25"/>
      <c r="R79" s="25"/>
      <c r="S79" s="25"/>
      <c r="T79" s="25"/>
      <c r="U79" s="263"/>
      <c r="V79" s="281"/>
      <c r="W79" s="25"/>
      <c r="X79" s="25"/>
      <c r="Y79" s="281"/>
      <c r="Z79" s="248"/>
      <c r="AA79" s="208"/>
      <c r="AB79" s="211"/>
      <c r="AC79" s="196"/>
      <c r="AD79" s="25"/>
      <c r="AE79" s="25"/>
      <c r="AF79" s="200"/>
      <c r="AG79" s="202"/>
      <c r="AH79" s="288"/>
      <c r="AI79" s="198"/>
      <c r="AJ79" s="178"/>
      <c r="AK79" s="182"/>
      <c r="AL79" s="178"/>
      <c r="AM79" s="178"/>
      <c r="AN79" s="178"/>
      <c r="AO79" s="206"/>
      <c r="AP79" s="294"/>
      <c r="AQ79" s="178"/>
      <c r="AR79" s="178"/>
      <c r="AS79" s="178"/>
      <c r="AT79" s="178"/>
      <c r="AU79" s="294"/>
      <c r="AV79" s="204"/>
      <c r="AW79" s="206"/>
      <c r="AX79" s="178"/>
      <c r="AY79" s="182"/>
      <c r="AZ79" s="28"/>
      <c r="BA79" s="28"/>
      <c r="BB79" s="28"/>
      <c r="BC79" s="28"/>
      <c r="BD79" s="28"/>
      <c r="BE79" s="28"/>
      <c r="BF79" s="28"/>
      <c r="BG79" s="28"/>
      <c r="BH79" s="28"/>
      <c r="BI79" s="28"/>
      <c r="BJ79" s="182"/>
      <c r="BK79" s="207"/>
      <c r="BL79" s="214"/>
      <c r="BM79" s="218"/>
      <c r="BN79" s="182"/>
      <c r="BO79" s="226"/>
      <c r="BP79" s="28"/>
      <c r="BQ79" s="28"/>
      <c r="BR79" s="28"/>
      <c r="BS79" s="28"/>
      <c r="BT79" s="227"/>
      <c r="BU79" s="229"/>
      <c r="BV79" s="28"/>
      <c r="BW79" s="28"/>
      <c r="BX79" s="28"/>
      <c r="BY79" s="28"/>
      <c r="BZ79" s="229"/>
      <c r="CA79" s="350"/>
      <c r="CB79" s="353"/>
      <c r="CC79" s="353"/>
      <c r="CD79" s="350"/>
      <c r="CE79" s="353"/>
      <c r="CF79" s="182"/>
      <c r="CG79" s="223"/>
      <c r="CH79" s="236"/>
      <c r="CI79" s="345"/>
      <c r="CJ79" s="313"/>
      <c r="CK79" s="313"/>
      <c r="CL79" s="313"/>
      <c r="CM79" s="313"/>
      <c r="CN79" s="313"/>
      <c r="CO79" s="313"/>
      <c r="CP79" s="345"/>
      <c r="CQ79" s="302"/>
      <c r="CR79" s="2"/>
      <c r="CS79" s="2"/>
      <c r="CT79" s="2"/>
      <c r="CU79" s="2"/>
      <c r="CV79" s="2"/>
      <c r="CW79" s="2"/>
      <c r="CX79" s="2"/>
      <c r="CY79" s="2"/>
      <c r="CZ79" s="301"/>
      <c r="DA79" s="316"/>
      <c r="DB79" s="2"/>
      <c r="DC79" s="2"/>
      <c r="DD79" s="2"/>
      <c r="DE79" s="178"/>
      <c r="DF79" s="178"/>
      <c r="DG79" s="321"/>
      <c r="DH79" s="237"/>
      <c r="DI79" s="328"/>
      <c r="DJ79" s="182"/>
      <c r="DK79" s="333"/>
      <c r="DL79" s="28"/>
      <c r="DM79" s="28"/>
      <c r="DN79" s="28"/>
      <c r="DO79" s="28"/>
      <c r="DP79" s="334"/>
      <c r="DQ79" s="335"/>
      <c r="DR79" s="28"/>
      <c r="DS79" s="28"/>
      <c r="DT79" s="28"/>
      <c r="DU79" s="28"/>
      <c r="DV79" s="335"/>
      <c r="DW79" s="357"/>
      <c r="DX79" s="353"/>
      <c r="DY79" s="353"/>
      <c r="DZ79" s="357"/>
      <c r="EA79" s="353"/>
      <c r="EB79" s="182"/>
      <c r="EC79" s="329"/>
      <c r="ED79" s="241"/>
      <c r="EE79" s="178"/>
      <c r="EF79" s="178"/>
      <c r="EG79" s="178" t="s">
        <v>1612</v>
      </c>
      <c r="EH79" s="242"/>
      <c r="EI79" s="339"/>
      <c r="EJ79" s="26"/>
      <c r="EK79" s="26"/>
      <c r="EL79" s="2"/>
      <c r="EM79" s="2"/>
      <c r="EN79" s="340"/>
    </row>
    <row r="80" spans="1:144" ht="66" x14ac:dyDescent="0.25">
      <c r="A80" s="33">
        <v>75</v>
      </c>
      <c r="B80" s="93" t="s">
        <v>265</v>
      </c>
      <c r="C80" s="116" t="str">
        <f>Sprache!$A$155</f>
        <v>Nahrungsmittelmaschinen und Maschinen für kosmetische oder pharmazeutische Erzeugnisse</v>
      </c>
      <c r="D80" s="57" t="s">
        <v>1597</v>
      </c>
      <c r="E80" s="7" t="s">
        <v>530</v>
      </c>
      <c r="F80" s="2" t="s">
        <v>530</v>
      </c>
      <c r="G80" s="93" t="s">
        <v>265</v>
      </c>
      <c r="H80" s="2"/>
      <c r="I80" s="2"/>
      <c r="J80" s="274" t="s">
        <v>530</v>
      </c>
      <c r="K80" s="89"/>
      <c r="L80" s="271"/>
      <c r="M80" s="247"/>
      <c r="N80" s="259"/>
      <c r="O80" s="196"/>
      <c r="P80" s="25"/>
      <c r="Q80" s="25"/>
      <c r="R80" s="25"/>
      <c r="S80" s="25"/>
      <c r="T80" s="25"/>
      <c r="U80" s="263"/>
      <c r="V80" s="281"/>
      <c r="W80" s="25"/>
      <c r="X80" s="25"/>
      <c r="Y80" s="281"/>
      <c r="Z80" s="248"/>
      <c r="AA80" s="208"/>
      <c r="AB80" s="211"/>
      <c r="AC80" s="196"/>
      <c r="AD80" s="25"/>
      <c r="AE80" s="25"/>
      <c r="AF80" s="200"/>
      <c r="AG80" s="202"/>
      <c r="AH80" s="288"/>
      <c r="AI80" s="198"/>
      <c r="AJ80" s="178" t="s">
        <v>331</v>
      </c>
      <c r="AK80" s="182"/>
      <c r="AL80" s="178"/>
      <c r="AM80" s="178"/>
      <c r="AN80" s="178"/>
      <c r="AO80" s="206"/>
      <c r="AP80" s="294"/>
      <c r="AQ80" s="178"/>
      <c r="AR80" s="178"/>
      <c r="AS80" s="178"/>
      <c r="AT80" s="178"/>
      <c r="AU80" s="294"/>
      <c r="AV80" s="204"/>
      <c r="AW80" s="206"/>
      <c r="AX80" s="178"/>
      <c r="AY80" s="182"/>
      <c r="AZ80" s="28"/>
      <c r="BA80" s="28"/>
      <c r="BB80" s="28"/>
      <c r="BC80" s="28"/>
      <c r="BD80" s="28"/>
      <c r="BE80" s="28"/>
      <c r="BF80" s="28"/>
      <c r="BG80" s="28"/>
      <c r="BH80" s="28"/>
      <c r="BI80" s="28"/>
      <c r="BJ80" s="182"/>
      <c r="BK80" s="207"/>
      <c r="BL80" s="214"/>
      <c r="BM80" s="218"/>
      <c r="BN80" s="182"/>
      <c r="BO80" s="226"/>
      <c r="BP80" s="28"/>
      <c r="BQ80" s="28"/>
      <c r="BR80" s="28"/>
      <c r="BS80" s="28"/>
      <c r="BT80" s="227"/>
      <c r="BU80" s="229"/>
      <c r="BV80" s="28"/>
      <c r="BW80" s="28"/>
      <c r="BX80" s="28"/>
      <c r="BY80" s="28"/>
      <c r="BZ80" s="229"/>
      <c r="CA80" s="350"/>
      <c r="CB80" s="353"/>
      <c r="CC80" s="353"/>
      <c r="CD80" s="350"/>
      <c r="CE80" s="353"/>
      <c r="CF80" s="182"/>
      <c r="CG80" s="223"/>
      <c r="CH80" s="236"/>
      <c r="CI80" s="345"/>
      <c r="CJ80" s="313"/>
      <c r="CK80" s="313"/>
      <c r="CL80" s="313"/>
      <c r="CM80" s="313"/>
      <c r="CN80" s="313"/>
      <c r="CO80" s="313"/>
      <c r="CP80" s="345"/>
      <c r="CQ80" s="302"/>
      <c r="CR80" s="2"/>
      <c r="CS80" s="2"/>
      <c r="CT80" s="2"/>
      <c r="CU80" s="2"/>
      <c r="CV80" s="2"/>
      <c r="CW80" s="2"/>
      <c r="CX80" s="2"/>
      <c r="CY80" s="2"/>
      <c r="CZ80" s="301"/>
      <c r="DA80" s="316"/>
      <c r="DB80" s="2"/>
      <c r="DC80" s="2"/>
      <c r="DD80" s="2"/>
      <c r="DE80" s="178"/>
      <c r="DF80" s="178"/>
      <c r="DG80" s="321"/>
      <c r="DH80" s="237"/>
      <c r="DI80" s="328"/>
      <c r="DJ80" s="182"/>
      <c r="DK80" s="333"/>
      <c r="DL80" s="28"/>
      <c r="DM80" s="28"/>
      <c r="DN80" s="28"/>
      <c r="DO80" s="28"/>
      <c r="DP80" s="334"/>
      <c r="DQ80" s="335"/>
      <c r="DR80" s="28"/>
      <c r="DS80" s="28"/>
      <c r="DT80" s="28"/>
      <c r="DU80" s="28"/>
      <c r="DV80" s="335"/>
      <c r="DW80" s="357"/>
      <c r="DX80" s="353"/>
      <c r="DY80" s="353"/>
      <c r="DZ80" s="357"/>
      <c r="EA80" s="353"/>
      <c r="EB80" s="182"/>
      <c r="EC80" s="329"/>
      <c r="ED80" s="241"/>
      <c r="EE80" s="178"/>
      <c r="EF80" s="178"/>
      <c r="EG80" s="178" t="s">
        <v>1612</v>
      </c>
      <c r="EH80" s="242"/>
      <c r="EI80" s="339"/>
      <c r="EJ80" s="26"/>
      <c r="EK80" s="26"/>
      <c r="EL80" s="2"/>
      <c r="EM80" s="2"/>
      <c r="EN80" s="340"/>
    </row>
    <row r="81" spans="1:144" x14ac:dyDescent="0.25">
      <c r="A81" s="34">
        <v>76</v>
      </c>
      <c r="B81" s="95" t="s">
        <v>266</v>
      </c>
      <c r="C81" s="116" t="str">
        <f>Sprache!$A$156</f>
        <v>Allgemeines</v>
      </c>
      <c r="D81" s="57" t="s">
        <v>1597</v>
      </c>
      <c r="E81" s="7" t="s">
        <v>530</v>
      </c>
      <c r="F81" s="2" t="s">
        <v>1579</v>
      </c>
      <c r="G81" s="95" t="s">
        <v>266</v>
      </c>
      <c r="H81" s="2"/>
      <c r="I81" s="2"/>
      <c r="J81" s="274" t="s">
        <v>530</v>
      </c>
      <c r="K81" s="89"/>
      <c r="L81" s="271"/>
      <c r="M81" s="247"/>
      <c r="N81" s="259"/>
      <c r="O81" s="196"/>
      <c r="P81" s="25"/>
      <c r="Q81" s="25"/>
      <c r="R81" s="25"/>
      <c r="S81" s="25"/>
      <c r="T81" s="25"/>
      <c r="U81" s="263"/>
      <c r="V81" s="281"/>
      <c r="W81" s="25"/>
      <c r="X81" s="25"/>
      <c r="Y81" s="281"/>
      <c r="Z81" s="248"/>
      <c r="AA81" s="208"/>
      <c r="AB81" s="211"/>
      <c r="AC81" s="196"/>
      <c r="AD81" s="25"/>
      <c r="AE81" s="25"/>
      <c r="AF81" s="200"/>
      <c r="AG81" s="202"/>
      <c r="AH81" s="288"/>
      <c r="AI81" s="198"/>
      <c r="AJ81" s="178"/>
      <c r="AK81" s="182"/>
      <c r="AL81" s="178"/>
      <c r="AM81" s="178"/>
      <c r="AN81" s="178"/>
      <c r="AO81" s="206"/>
      <c r="AP81" s="294"/>
      <c r="AQ81" s="178"/>
      <c r="AR81" s="178"/>
      <c r="AS81" s="178"/>
      <c r="AT81" s="178"/>
      <c r="AU81" s="294"/>
      <c r="AV81" s="204"/>
      <c r="AW81" s="206"/>
      <c r="AX81" s="178"/>
      <c r="AY81" s="182"/>
      <c r="AZ81" s="28"/>
      <c r="BA81" s="28"/>
      <c r="BB81" s="28"/>
      <c r="BC81" s="28"/>
      <c r="BD81" s="28"/>
      <c r="BE81" s="28"/>
      <c r="BF81" s="28"/>
      <c r="BG81" s="28"/>
      <c r="BH81" s="28"/>
      <c r="BI81" s="28"/>
      <c r="BJ81" s="182"/>
      <c r="BK81" s="207"/>
      <c r="BL81" s="214"/>
      <c r="BM81" s="218"/>
      <c r="BN81" s="182"/>
      <c r="BO81" s="226"/>
      <c r="BP81" s="28"/>
      <c r="BQ81" s="28"/>
      <c r="BR81" s="28"/>
      <c r="BS81" s="28"/>
      <c r="BT81" s="227"/>
      <c r="BU81" s="229"/>
      <c r="BV81" s="28"/>
      <c r="BW81" s="28"/>
      <c r="BX81" s="28"/>
      <c r="BY81" s="28"/>
      <c r="BZ81" s="229"/>
      <c r="CA81" s="350"/>
      <c r="CB81" s="353"/>
      <c r="CC81" s="353"/>
      <c r="CD81" s="350"/>
      <c r="CE81" s="353"/>
      <c r="CF81" s="182"/>
      <c r="CG81" s="223"/>
      <c r="CH81" s="236"/>
      <c r="CI81" s="345"/>
      <c r="CJ81" s="313"/>
      <c r="CK81" s="313"/>
      <c r="CL81" s="313"/>
      <c r="CM81" s="313"/>
      <c r="CN81" s="313"/>
      <c r="CO81" s="313"/>
      <c r="CP81" s="345"/>
      <c r="CQ81" s="302"/>
      <c r="CR81" s="2"/>
      <c r="CS81" s="2"/>
      <c r="CT81" s="2"/>
      <c r="CU81" s="2"/>
      <c r="CV81" s="2"/>
      <c r="CW81" s="2"/>
      <c r="CX81" s="2"/>
      <c r="CY81" s="2"/>
      <c r="CZ81" s="301"/>
      <c r="DA81" s="316"/>
      <c r="DB81" s="2"/>
      <c r="DC81" s="2"/>
      <c r="DD81" s="2"/>
      <c r="DE81" s="178"/>
      <c r="DF81" s="178"/>
      <c r="DG81" s="321"/>
      <c r="DH81" s="237"/>
      <c r="DI81" s="328"/>
      <c r="DJ81" s="182"/>
      <c r="DK81" s="333"/>
      <c r="DL81" s="28"/>
      <c r="DM81" s="28"/>
      <c r="DN81" s="28"/>
      <c r="DO81" s="28"/>
      <c r="DP81" s="334"/>
      <c r="DQ81" s="335"/>
      <c r="DR81" s="28"/>
      <c r="DS81" s="28"/>
      <c r="DT81" s="28"/>
      <c r="DU81" s="28"/>
      <c r="DV81" s="335"/>
      <c r="DW81" s="357"/>
      <c r="DX81" s="353"/>
      <c r="DY81" s="353"/>
      <c r="DZ81" s="357"/>
      <c r="EA81" s="353"/>
      <c r="EB81" s="182"/>
      <c r="EC81" s="329"/>
      <c r="ED81" s="241"/>
      <c r="EE81" s="178"/>
      <c r="EF81" s="178"/>
      <c r="EG81" s="178" t="s">
        <v>1612</v>
      </c>
      <c r="EH81" s="242"/>
      <c r="EI81" s="339"/>
      <c r="EJ81" s="26"/>
      <c r="EK81" s="26"/>
      <c r="EL81" s="2"/>
      <c r="EM81" s="2"/>
      <c r="EN81" s="340"/>
    </row>
    <row r="82" spans="1:144" x14ac:dyDescent="0.25">
      <c r="A82" s="34">
        <v>77</v>
      </c>
      <c r="B82" s="95" t="s">
        <v>267</v>
      </c>
      <c r="C82" s="116" t="str">
        <f>Sprache!$A$157</f>
        <v>Betriebsanleitung</v>
      </c>
      <c r="D82" s="57" t="s">
        <v>1597</v>
      </c>
      <c r="E82" s="7" t="s">
        <v>530</v>
      </c>
      <c r="F82" s="2" t="s">
        <v>1579</v>
      </c>
      <c r="G82" s="95" t="s">
        <v>267</v>
      </c>
      <c r="H82" s="2"/>
      <c r="I82" s="2"/>
      <c r="J82" s="274" t="s">
        <v>530</v>
      </c>
      <c r="K82" s="89"/>
      <c r="L82" s="271"/>
      <c r="M82" s="247"/>
      <c r="N82" s="259"/>
      <c r="O82" s="196"/>
      <c r="P82" s="25"/>
      <c r="Q82" s="25"/>
      <c r="R82" s="25"/>
      <c r="S82" s="25"/>
      <c r="T82" s="25"/>
      <c r="U82" s="263"/>
      <c r="V82" s="281"/>
      <c r="W82" s="25"/>
      <c r="X82" s="25"/>
      <c r="Y82" s="281"/>
      <c r="Z82" s="248"/>
      <c r="AA82" s="208"/>
      <c r="AB82" s="211"/>
      <c r="AC82" s="196"/>
      <c r="AD82" s="25"/>
      <c r="AE82" s="25"/>
      <c r="AF82" s="200"/>
      <c r="AG82" s="202"/>
      <c r="AH82" s="288"/>
      <c r="AI82" s="198"/>
      <c r="AJ82" s="178"/>
      <c r="AK82" s="182"/>
      <c r="AL82" s="178"/>
      <c r="AM82" s="178"/>
      <c r="AN82" s="178"/>
      <c r="AO82" s="206"/>
      <c r="AP82" s="294"/>
      <c r="AQ82" s="178"/>
      <c r="AR82" s="178"/>
      <c r="AS82" s="178"/>
      <c r="AT82" s="178"/>
      <c r="AU82" s="294"/>
      <c r="AV82" s="204"/>
      <c r="AW82" s="206"/>
      <c r="AX82" s="178"/>
      <c r="AY82" s="182"/>
      <c r="AZ82" s="28"/>
      <c r="BA82" s="28"/>
      <c r="BB82" s="28"/>
      <c r="BC82" s="28"/>
      <c r="BD82" s="28"/>
      <c r="BE82" s="28"/>
      <c r="BF82" s="28"/>
      <c r="BG82" s="28"/>
      <c r="BH82" s="28"/>
      <c r="BI82" s="28"/>
      <c r="BJ82" s="182"/>
      <c r="BK82" s="207"/>
      <c r="BL82" s="214"/>
      <c r="BM82" s="218"/>
      <c r="BN82" s="182"/>
      <c r="BO82" s="226"/>
      <c r="BP82" s="28"/>
      <c r="BQ82" s="28"/>
      <c r="BR82" s="28"/>
      <c r="BS82" s="28"/>
      <c r="BT82" s="227"/>
      <c r="BU82" s="229"/>
      <c r="BV82" s="28"/>
      <c r="BW82" s="28"/>
      <c r="BX82" s="28"/>
      <c r="BY82" s="28"/>
      <c r="BZ82" s="229"/>
      <c r="CA82" s="350"/>
      <c r="CB82" s="353"/>
      <c r="CC82" s="353"/>
      <c r="CD82" s="350"/>
      <c r="CE82" s="353"/>
      <c r="CF82" s="182"/>
      <c r="CG82" s="223"/>
      <c r="CH82" s="236"/>
      <c r="CI82" s="345"/>
      <c r="CJ82" s="313"/>
      <c r="CK82" s="313"/>
      <c r="CL82" s="313"/>
      <c r="CM82" s="313"/>
      <c r="CN82" s="313"/>
      <c r="CO82" s="313"/>
      <c r="CP82" s="345"/>
      <c r="CQ82" s="302"/>
      <c r="CR82" s="2"/>
      <c r="CS82" s="2"/>
      <c r="CT82" s="2"/>
      <c r="CU82" s="2"/>
      <c r="CV82" s="2"/>
      <c r="CW82" s="2"/>
      <c r="CX82" s="2"/>
      <c r="CY82" s="2"/>
      <c r="CZ82" s="301"/>
      <c r="DA82" s="316"/>
      <c r="DB82" s="2"/>
      <c r="DC82" s="2"/>
      <c r="DD82" s="2"/>
      <c r="DE82" s="178"/>
      <c r="DF82" s="178"/>
      <c r="DG82" s="321"/>
      <c r="DH82" s="237"/>
      <c r="DI82" s="328"/>
      <c r="DJ82" s="182"/>
      <c r="DK82" s="333"/>
      <c r="DL82" s="28"/>
      <c r="DM82" s="28"/>
      <c r="DN82" s="28"/>
      <c r="DO82" s="28"/>
      <c r="DP82" s="334"/>
      <c r="DQ82" s="335"/>
      <c r="DR82" s="28"/>
      <c r="DS82" s="28"/>
      <c r="DT82" s="28"/>
      <c r="DU82" s="28"/>
      <c r="DV82" s="335"/>
      <c r="DW82" s="357"/>
      <c r="DX82" s="353"/>
      <c r="DY82" s="353"/>
      <c r="DZ82" s="357"/>
      <c r="EA82" s="353"/>
      <c r="EB82" s="182"/>
      <c r="EC82" s="329"/>
      <c r="ED82" s="241"/>
      <c r="EE82" s="178"/>
      <c r="EF82" s="178"/>
      <c r="EG82" s="178" t="s">
        <v>1612</v>
      </c>
      <c r="EH82" s="242"/>
      <c r="EI82" s="339"/>
      <c r="EJ82" s="26"/>
      <c r="EK82" s="26"/>
      <c r="EL82" s="2"/>
      <c r="EM82" s="2"/>
      <c r="EN82" s="340"/>
    </row>
    <row r="83" spans="1:144" ht="39.6" x14ac:dyDescent="0.25">
      <c r="A83" s="33">
        <v>78</v>
      </c>
      <c r="B83" s="93" t="s">
        <v>268</v>
      </c>
      <c r="C83" s="116" t="str">
        <f>Sprache!$A$158</f>
        <v>handgehaltene und/oder handgeführte tragbare Maschinen</v>
      </c>
      <c r="D83" s="57" t="s">
        <v>1597</v>
      </c>
      <c r="E83" s="7" t="s">
        <v>530</v>
      </c>
      <c r="F83" s="2" t="s">
        <v>530</v>
      </c>
      <c r="G83" s="93" t="s">
        <v>268</v>
      </c>
      <c r="H83" s="2"/>
      <c r="I83" s="2"/>
      <c r="J83" s="274" t="s">
        <v>530</v>
      </c>
      <c r="K83" s="89"/>
      <c r="L83" s="271"/>
      <c r="M83" s="247"/>
      <c r="N83" s="259"/>
      <c r="O83" s="196"/>
      <c r="P83" s="25"/>
      <c r="Q83" s="25"/>
      <c r="R83" s="25"/>
      <c r="S83" s="25"/>
      <c r="T83" s="25"/>
      <c r="U83" s="263"/>
      <c r="V83" s="281"/>
      <c r="W83" s="25"/>
      <c r="X83" s="25"/>
      <c r="Y83" s="281"/>
      <c r="Z83" s="248"/>
      <c r="AA83" s="208"/>
      <c r="AB83" s="211"/>
      <c r="AC83" s="196"/>
      <c r="AD83" s="25"/>
      <c r="AE83" s="25"/>
      <c r="AF83" s="200"/>
      <c r="AG83" s="202"/>
      <c r="AH83" s="288"/>
      <c r="AI83" s="198"/>
      <c r="AJ83" s="178"/>
      <c r="AK83" s="182"/>
      <c r="AL83" s="178"/>
      <c r="AM83" s="178"/>
      <c r="AN83" s="178"/>
      <c r="AO83" s="206"/>
      <c r="AP83" s="294"/>
      <c r="AQ83" s="178"/>
      <c r="AR83" s="178"/>
      <c r="AS83" s="178"/>
      <c r="AT83" s="178"/>
      <c r="AU83" s="294"/>
      <c r="AV83" s="204"/>
      <c r="AW83" s="206"/>
      <c r="AX83" s="178"/>
      <c r="AY83" s="182"/>
      <c r="AZ83" s="28"/>
      <c r="BA83" s="28"/>
      <c r="BB83" s="28"/>
      <c r="BC83" s="28"/>
      <c r="BD83" s="28"/>
      <c r="BE83" s="28"/>
      <c r="BF83" s="28"/>
      <c r="BG83" s="28"/>
      <c r="BH83" s="28"/>
      <c r="BI83" s="28"/>
      <c r="BJ83" s="182"/>
      <c r="BK83" s="207"/>
      <c r="BL83" s="214"/>
      <c r="BM83" s="218"/>
      <c r="BN83" s="182"/>
      <c r="BO83" s="226"/>
      <c r="BP83" s="28"/>
      <c r="BQ83" s="28"/>
      <c r="BR83" s="28"/>
      <c r="BS83" s="28"/>
      <c r="BT83" s="227"/>
      <c r="BU83" s="229"/>
      <c r="BV83" s="28"/>
      <c r="BW83" s="28"/>
      <c r="BX83" s="28"/>
      <c r="BY83" s="28"/>
      <c r="BZ83" s="229"/>
      <c r="CA83" s="350"/>
      <c r="CB83" s="353"/>
      <c r="CC83" s="353"/>
      <c r="CD83" s="350"/>
      <c r="CE83" s="353"/>
      <c r="CF83" s="182"/>
      <c r="CG83" s="223"/>
      <c r="CH83" s="236"/>
      <c r="CI83" s="345"/>
      <c r="CJ83" s="313"/>
      <c r="CK83" s="313"/>
      <c r="CL83" s="313"/>
      <c r="CM83" s="313"/>
      <c r="CN83" s="313"/>
      <c r="CO83" s="313"/>
      <c r="CP83" s="345"/>
      <c r="CQ83" s="302"/>
      <c r="CR83" s="2"/>
      <c r="CS83" s="2"/>
      <c r="CT83" s="2"/>
      <c r="CU83" s="2"/>
      <c r="CV83" s="2"/>
      <c r="CW83" s="2"/>
      <c r="CX83" s="2"/>
      <c r="CY83" s="2"/>
      <c r="CZ83" s="301"/>
      <c r="DA83" s="316"/>
      <c r="DB83" s="2"/>
      <c r="DC83" s="2"/>
      <c r="DD83" s="2"/>
      <c r="DE83" s="178"/>
      <c r="DF83" s="178"/>
      <c r="DG83" s="321"/>
      <c r="DH83" s="237"/>
      <c r="DI83" s="328"/>
      <c r="DJ83" s="182"/>
      <c r="DK83" s="333"/>
      <c r="DL83" s="28"/>
      <c r="DM83" s="28"/>
      <c r="DN83" s="28"/>
      <c r="DO83" s="28"/>
      <c r="DP83" s="334"/>
      <c r="DQ83" s="335"/>
      <c r="DR83" s="28"/>
      <c r="DS83" s="28"/>
      <c r="DT83" s="28"/>
      <c r="DU83" s="28"/>
      <c r="DV83" s="335"/>
      <c r="DW83" s="357"/>
      <c r="DX83" s="353"/>
      <c r="DY83" s="353"/>
      <c r="DZ83" s="357"/>
      <c r="EA83" s="353"/>
      <c r="EB83" s="182"/>
      <c r="EC83" s="329"/>
      <c r="ED83" s="241"/>
      <c r="EE83" s="178"/>
      <c r="EF83" s="178"/>
      <c r="EG83" s="178" t="s">
        <v>1612</v>
      </c>
      <c r="EH83" s="242"/>
      <c r="EI83" s="339"/>
      <c r="EJ83" s="26"/>
      <c r="EK83" s="26"/>
      <c r="EL83" s="2"/>
      <c r="EM83" s="2"/>
      <c r="EN83" s="340"/>
    </row>
    <row r="84" spans="1:144" x14ac:dyDescent="0.25">
      <c r="A84" s="34">
        <v>79</v>
      </c>
      <c r="B84" s="95" t="s">
        <v>269</v>
      </c>
      <c r="C84" s="116" t="str">
        <f>Sprache!$A$159</f>
        <v>Allgemeines</v>
      </c>
      <c r="D84" s="57" t="s">
        <v>1597</v>
      </c>
      <c r="E84" s="7" t="s">
        <v>530</v>
      </c>
      <c r="F84" s="2" t="s">
        <v>1579</v>
      </c>
      <c r="G84" s="95" t="s">
        <v>269</v>
      </c>
      <c r="H84" s="2"/>
      <c r="I84" s="2"/>
      <c r="J84" s="274" t="s">
        <v>530</v>
      </c>
      <c r="K84" s="89"/>
      <c r="L84" s="271"/>
      <c r="M84" s="247"/>
      <c r="N84" s="259"/>
      <c r="O84" s="196"/>
      <c r="P84" s="25"/>
      <c r="Q84" s="25"/>
      <c r="R84" s="25"/>
      <c r="S84" s="25"/>
      <c r="T84" s="25"/>
      <c r="U84" s="263"/>
      <c r="V84" s="281"/>
      <c r="W84" s="25"/>
      <c r="X84" s="25"/>
      <c r="Y84" s="281"/>
      <c r="Z84" s="248"/>
      <c r="AA84" s="208"/>
      <c r="AB84" s="211"/>
      <c r="AC84" s="196"/>
      <c r="AD84" s="25"/>
      <c r="AE84" s="25"/>
      <c r="AF84" s="200"/>
      <c r="AG84" s="202"/>
      <c r="AH84" s="288"/>
      <c r="AI84" s="198"/>
      <c r="AJ84" s="178"/>
      <c r="AK84" s="182"/>
      <c r="AL84" s="178"/>
      <c r="AM84" s="178"/>
      <c r="AN84" s="178"/>
      <c r="AO84" s="206"/>
      <c r="AP84" s="294"/>
      <c r="AQ84" s="178"/>
      <c r="AR84" s="178"/>
      <c r="AS84" s="178"/>
      <c r="AT84" s="178"/>
      <c r="AU84" s="294"/>
      <c r="AV84" s="204"/>
      <c r="AW84" s="206"/>
      <c r="AX84" s="178"/>
      <c r="AY84" s="182"/>
      <c r="AZ84" s="28"/>
      <c r="BA84" s="28"/>
      <c r="BB84" s="28"/>
      <c r="BC84" s="28"/>
      <c r="BD84" s="28"/>
      <c r="BE84" s="28"/>
      <c r="BF84" s="28"/>
      <c r="BG84" s="28"/>
      <c r="BH84" s="28"/>
      <c r="BI84" s="28"/>
      <c r="BJ84" s="182"/>
      <c r="BK84" s="207"/>
      <c r="BL84" s="214"/>
      <c r="BM84" s="218"/>
      <c r="BN84" s="182"/>
      <c r="BO84" s="226"/>
      <c r="BP84" s="28"/>
      <c r="BQ84" s="28"/>
      <c r="BR84" s="28"/>
      <c r="BS84" s="28"/>
      <c r="BT84" s="227"/>
      <c r="BU84" s="229"/>
      <c r="BV84" s="28"/>
      <c r="BW84" s="28"/>
      <c r="BX84" s="28"/>
      <c r="BY84" s="28"/>
      <c r="BZ84" s="229"/>
      <c r="CA84" s="350"/>
      <c r="CB84" s="353"/>
      <c r="CC84" s="353"/>
      <c r="CD84" s="350"/>
      <c r="CE84" s="353"/>
      <c r="CF84" s="182"/>
      <c r="CG84" s="223"/>
      <c r="CH84" s="236"/>
      <c r="CI84" s="345"/>
      <c r="CJ84" s="313"/>
      <c r="CK84" s="313"/>
      <c r="CL84" s="313"/>
      <c r="CM84" s="313"/>
      <c r="CN84" s="313"/>
      <c r="CO84" s="313"/>
      <c r="CP84" s="345"/>
      <c r="CQ84" s="302"/>
      <c r="CR84" s="2"/>
      <c r="CS84" s="2"/>
      <c r="CT84" s="2"/>
      <c r="CU84" s="2"/>
      <c r="CV84" s="2"/>
      <c r="CW84" s="2"/>
      <c r="CX84" s="2"/>
      <c r="CY84" s="2"/>
      <c r="CZ84" s="301"/>
      <c r="DA84" s="316"/>
      <c r="DB84" s="2"/>
      <c r="DC84" s="2"/>
      <c r="DD84" s="2"/>
      <c r="DE84" s="178"/>
      <c r="DF84" s="178"/>
      <c r="DG84" s="321"/>
      <c r="DH84" s="237"/>
      <c r="DI84" s="328"/>
      <c r="DJ84" s="182"/>
      <c r="DK84" s="333"/>
      <c r="DL84" s="28"/>
      <c r="DM84" s="28"/>
      <c r="DN84" s="28"/>
      <c r="DO84" s="28"/>
      <c r="DP84" s="334"/>
      <c r="DQ84" s="335"/>
      <c r="DR84" s="28"/>
      <c r="DS84" s="28"/>
      <c r="DT84" s="28"/>
      <c r="DU84" s="28"/>
      <c r="DV84" s="335"/>
      <c r="DW84" s="357"/>
      <c r="DX84" s="353"/>
      <c r="DY84" s="353"/>
      <c r="DZ84" s="357"/>
      <c r="EA84" s="353"/>
      <c r="EB84" s="182"/>
      <c r="EC84" s="329"/>
      <c r="ED84" s="241"/>
      <c r="EE84" s="178"/>
      <c r="EF84" s="178"/>
      <c r="EG84" s="178" t="s">
        <v>1612</v>
      </c>
      <c r="EH84" s="242"/>
      <c r="EI84" s="339"/>
      <c r="EJ84" s="26"/>
      <c r="EK84" s="26"/>
      <c r="EL84" s="2"/>
      <c r="EM84" s="2"/>
      <c r="EN84" s="340"/>
    </row>
    <row r="85" spans="1:144" x14ac:dyDescent="0.25">
      <c r="A85" s="34">
        <v>80</v>
      </c>
      <c r="B85" s="95" t="s">
        <v>270</v>
      </c>
      <c r="C85" s="116" t="str">
        <f>Sprache!$A$160</f>
        <v>Betriebsanleitung</v>
      </c>
      <c r="D85" s="57" t="s">
        <v>1597</v>
      </c>
      <c r="E85" s="7" t="s">
        <v>530</v>
      </c>
      <c r="F85" s="2" t="s">
        <v>1579</v>
      </c>
      <c r="G85" s="95" t="s">
        <v>270</v>
      </c>
      <c r="H85" s="2"/>
      <c r="I85" s="2"/>
      <c r="J85" s="274" t="s">
        <v>530</v>
      </c>
      <c r="K85" s="89"/>
      <c r="L85" s="271"/>
      <c r="M85" s="247"/>
      <c r="N85" s="259"/>
      <c r="O85" s="196"/>
      <c r="P85" s="25"/>
      <c r="Q85" s="25"/>
      <c r="R85" s="25"/>
      <c r="S85" s="25"/>
      <c r="T85" s="25"/>
      <c r="U85" s="263"/>
      <c r="V85" s="281"/>
      <c r="W85" s="25"/>
      <c r="X85" s="25"/>
      <c r="Y85" s="281"/>
      <c r="Z85" s="248"/>
      <c r="AA85" s="208"/>
      <c r="AB85" s="211"/>
      <c r="AC85" s="196"/>
      <c r="AD85" s="25"/>
      <c r="AE85" s="25"/>
      <c r="AF85" s="200"/>
      <c r="AG85" s="202"/>
      <c r="AH85" s="288"/>
      <c r="AI85" s="198"/>
      <c r="AJ85" s="178"/>
      <c r="AK85" s="182"/>
      <c r="AL85" s="178"/>
      <c r="AM85" s="178"/>
      <c r="AN85" s="178"/>
      <c r="AO85" s="206"/>
      <c r="AP85" s="294"/>
      <c r="AQ85" s="178"/>
      <c r="AR85" s="178"/>
      <c r="AS85" s="178"/>
      <c r="AT85" s="178"/>
      <c r="AU85" s="294"/>
      <c r="AV85" s="204"/>
      <c r="AW85" s="206"/>
      <c r="AX85" s="178"/>
      <c r="AY85" s="182"/>
      <c r="AZ85" s="28"/>
      <c r="BA85" s="28"/>
      <c r="BB85" s="28"/>
      <c r="BC85" s="28"/>
      <c r="BD85" s="28"/>
      <c r="BE85" s="28"/>
      <c r="BF85" s="28"/>
      <c r="BG85" s="28"/>
      <c r="BH85" s="28"/>
      <c r="BI85" s="28"/>
      <c r="BJ85" s="182"/>
      <c r="BK85" s="207"/>
      <c r="BL85" s="214"/>
      <c r="BM85" s="218"/>
      <c r="BN85" s="182"/>
      <c r="BO85" s="226"/>
      <c r="BP85" s="28"/>
      <c r="BQ85" s="28"/>
      <c r="BR85" s="28"/>
      <c r="BS85" s="28"/>
      <c r="BT85" s="227"/>
      <c r="BU85" s="229"/>
      <c r="BV85" s="28"/>
      <c r="BW85" s="28"/>
      <c r="BX85" s="28"/>
      <c r="BY85" s="28"/>
      <c r="BZ85" s="229"/>
      <c r="CA85" s="350"/>
      <c r="CB85" s="353"/>
      <c r="CC85" s="353"/>
      <c r="CD85" s="350"/>
      <c r="CE85" s="353"/>
      <c r="CF85" s="182"/>
      <c r="CG85" s="223"/>
      <c r="CH85" s="236"/>
      <c r="CI85" s="345"/>
      <c r="CJ85" s="313"/>
      <c r="CK85" s="313"/>
      <c r="CL85" s="313"/>
      <c r="CM85" s="313"/>
      <c r="CN85" s="313"/>
      <c r="CO85" s="313"/>
      <c r="CP85" s="345"/>
      <c r="CQ85" s="302"/>
      <c r="CR85" s="2"/>
      <c r="CS85" s="2"/>
      <c r="CT85" s="2"/>
      <c r="CU85" s="2"/>
      <c r="CV85" s="2"/>
      <c r="CW85" s="2"/>
      <c r="CX85" s="2"/>
      <c r="CY85" s="2"/>
      <c r="CZ85" s="301"/>
      <c r="DA85" s="316"/>
      <c r="DB85" s="2"/>
      <c r="DC85" s="2"/>
      <c r="DD85" s="2"/>
      <c r="DE85" s="178"/>
      <c r="DF85" s="178"/>
      <c r="DG85" s="321"/>
      <c r="DH85" s="237"/>
      <c r="DI85" s="328"/>
      <c r="DJ85" s="182"/>
      <c r="DK85" s="333"/>
      <c r="DL85" s="28"/>
      <c r="DM85" s="28"/>
      <c r="DN85" s="28"/>
      <c r="DO85" s="28"/>
      <c r="DP85" s="334"/>
      <c r="DQ85" s="335"/>
      <c r="DR85" s="28"/>
      <c r="DS85" s="28"/>
      <c r="DT85" s="28"/>
      <c r="DU85" s="28"/>
      <c r="DV85" s="335"/>
      <c r="DW85" s="357"/>
      <c r="DX85" s="353"/>
      <c r="DY85" s="353"/>
      <c r="DZ85" s="357"/>
      <c r="EA85" s="353"/>
      <c r="EB85" s="182"/>
      <c r="EC85" s="329"/>
      <c r="ED85" s="241"/>
      <c r="EE85" s="178"/>
      <c r="EF85" s="178"/>
      <c r="EG85" s="178" t="s">
        <v>1612</v>
      </c>
      <c r="EH85" s="242"/>
      <c r="EI85" s="339"/>
      <c r="EJ85" s="26"/>
      <c r="EK85" s="26"/>
      <c r="EL85" s="2"/>
      <c r="EM85" s="2"/>
      <c r="EN85" s="340"/>
    </row>
    <row r="86" spans="1:144" ht="39.6" x14ac:dyDescent="0.25">
      <c r="A86" s="34">
        <v>81</v>
      </c>
      <c r="B86" s="95" t="s">
        <v>271</v>
      </c>
      <c r="C86" s="116" t="str">
        <f>Sprache!$A$161</f>
        <v>Tragbare Befestigungsgeräte und andere Schussgeräte</v>
      </c>
      <c r="D86" s="57" t="s">
        <v>1597</v>
      </c>
      <c r="E86" s="7" t="s">
        <v>530</v>
      </c>
      <c r="F86" s="2" t="s">
        <v>530</v>
      </c>
      <c r="G86" s="95" t="s">
        <v>271</v>
      </c>
      <c r="H86" s="2"/>
      <c r="I86" s="2"/>
      <c r="J86" s="274" t="s">
        <v>530</v>
      </c>
      <c r="K86" s="89"/>
      <c r="L86" s="271"/>
      <c r="M86" s="247"/>
      <c r="N86" s="259"/>
      <c r="O86" s="196"/>
      <c r="P86" s="25"/>
      <c r="Q86" s="25"/>
      <c r="R86" s="25"/>
      <c r="S86" s="25"/>
      <c r="T86" s="25"/>
      <c r="U86" s="263"/>
      <c r="V86" s="281"/>
      <c r="W86" s="25"/>
      <c r="X86" s="25"/>
      <c r="Y86" s="281"/>
      <c r="Z86" s="248"/>
      <c r="AA86" s="208"/>
      <c r="AB86" s="211"/>
      <c r="AC86" s="196"/>
      <c r="AD86" s="25"/>
      <c r="AE86" s="25"/>
      <c r="AF86" s="200"/>
      <c r="AG86" s="202"/>
      <c r="AH86" s="288"/>
      <c r="AI86" s="198"/>
      <c r="AJ86" s="178"/>
      <c r="AK86" s="182"/>
      <c r="AL86" s="178"/>
      <c r="AM86" s="178"/>
      <c r="AN86" s="178"/>
      <c r="AO86" s="206"/>
      <c r="AP86" s="294"/>
      <c r="AQ86" s="178"/>
      <c r="AR86" s="178"/>
      <c r="AS86" s="178"/>
      <c r="AT86" s="178"/>
      <c r="AU86" s="294"/>
      <c r="AV86" s="204"/>
      <c r="AW86" s="206"/>
      <c r="AX86" s="178"/>
      <c r="AY86" s="182"/>
      <c r="AZ86" s="28"/>
      <c r="BA86" s="28"/>
      <c r="BB86" s="28"/>
      <c r="BC86" s="28"/>
      <c r="BD86" s="28"/>
      <c r="BE86" s="28"/>
      <c r="BF86" s="28"/>
      <c r="BG86" s="28"/>
      <c r="BH86" s="28"/>
      <c r="BI86" s="28"/>
      <c r="BJ86" s="182"/>
      <c r="BK86" s="207"/>
      <c r="BL86" s="214"/>
      <c r="BM86" s="218"/>
      <c r="BN86" s="182"/>
      <c r="BO86" s="226"/>
      <c r="BP86" s="28"/>
      <c r="BQ86" s="28"/>
      <c r="BR86" s="28"/>
      <c r="BS86" s="28"/>
      <c r="BT86" s="227"/>
      <c r="BU86" s="229"/>
      <c r="BV86" s="28"/>
      <c r="BW86" s="28"/>
      <c r="BX86" s="28"/>
      <c r="BY86" s="28"/>
      <c r="BZ86" s="229"/>
      <c r="CA86" s="350"/>
      <c r="CB86" s="353"/>
      <c r="CC86" s="353"/>
      <c r="CD86" s="350"/>
      <c r="CE86" s="353"/>
      <c r="CF86" s="182"/>
      <c r="CG86" s="223"/>
      <c r="CH86" s="236"/>
      <c r="CI86" s="345"/>
      <c r="CJ86" s="313"/>
      <c r="CK86" s="313"/>
      <c r="CL86" s="313"/>
      <c r="CM86" s="313"/>
      <c r="CN86" s="313"/>
      <c r="CO86" s="313"/>
      <c r="CP86" s="345"/>
      <c r="CQ86" s="302"/>
      <c r="CR86" s="2"/>
      <c r="CS86" s="2"/>
      <c r="CT86" s="2"/>
      <c r="CU86" s="2"/>
      <c r="CV86" s="2"/>
      <c r="CW86" s="2"/>
      <c r="CX86" s="2"/>
      <c r="CY86" s="2"/>
      <c r="CZ86" s="301"/>
      <c r="DA86" s="316"/>
      <c r="DB86" s="2"/>
      <c r="DC86" s="2"/>
      <c r="DD86" s="2"/>
      <c r="DE86" s="178"/>
      <c r="DF86" s="178"/>
      <c r="DG86" s="321"/>
      <c r="DH86" s="237"/>
      <c r="DI86" s="328"/>
      <c r="DJ86" s="182"/>
      <c r="DK86" s="333"/>
      <c r="DL86" s="28"/>
      <c r="DM86" s="28"/>
      <c r="DN86" s="28"/>
      <c r="DO86" s="28"/>
      <c r="DP86" s="334"/>
      <c r="DQ86" s="335"/>
      <c r="DR86" s="28"/>
      <c r="DS86" s="28"/>
      <c r="DT86" s="28"/>
      <c r="DU86" s="28"/>
      <c r="DV86" s="335"/>
      <c r="DW86" s="357"/>
      <c r="DX86" s="353"/>
      <c r="DY86" s="353"/>
      <c r="DZ86" s="357"/>
      <c r="EA86" s="353"/>
      <c r="EB86" s="182"/>
      <c r="EC86" s="329"/>
      <c r="ED86" s="241"/>
      <c r="EE86" s="178"/>
      <c r="EF86" s="178"/>
      <c r="EG86" s="178" t="s">
        <v>1612</v>
      </c>
      <c r="EH86" s="242"/>
      <c r="EI86" s="339"/>
      <c r="EJ86" s="26"/>
      <c r="EK86" s="26"/>
      <c r="EL86" s="2"/>
      <c r="EM86" s="2"/>
      <c r="EN86" s="340"/>
    </row>
    <row r="87" spans="1:144" x14ac:dyDescent="0.25">
      <c r="A87" s="34">
        <v>82</v>
      </c>
      <c r="B87" s="95" t="s">
        <v>273</v>
      </c>
      <c r="C87" s="116" t="str">
        <f>Sprache!$A$162</f>
        <v>Allgemeines</v>
      </c>
      <c r="D87" s="57" t="s">
        <v>1597</v>
      </c>
      <c r="E87" s="7" t="s">
        <v>530</v>
      </c>
      <c r="F87" s="2" t="s">
        <v>1579</v>
      </c>
      <c r="G87" s="95" t="s">
        <v>273</v>
      </c>
      <c r="H87" s="2"/>
      <c r="I87" s="2"/>
      <c r="J87" s="274" t="s">
        <v>530</v>
      </c>
      <c r="K87" s="89"/>
      <c r="L87" s="271"/>
      <c r="M87" s="247"/>
      <c r="N87" s="259"/>
      <c r="O87" s="196"/>
      <c r="P87" s="25"/>
      <c r="Q87" s="25"/>
      <c r="R87" s="25"/>
      <c r="S87" s="25"/>
      <c r="T87" s="25"/>
      <c r="U87" s="263"/>
      <c r="V87" s="281"/>
      <c r="W87" s="25"/>
      <c r="X87" s="25"/>
      <c r="Y87" s="281"/>
      <c r="Z87" s="248"/>
      <c r="AA87" s="208"/>
      <c r="AB87" s="211"/>
      <c r="AC87" s="196"/>
      <c r="AD87" s="25"/>
      <c r="AE87" s="25"/>
      <c r="AF87" s="200"/>
      <c r="AG87" s="202"/>
      <c r="AH87" s="288"/>
      <c r="AI87" s="198"/>
      <c r="AJ87" s="178"/>
      <c r="AK87" s="182"/>
      <c r="AL87" s="178"/>
      <c r="AM87" s="178"/>
      <c r="AN87" s="178"/>
      <c r="AO87" s="206"/>
      <c r="AP87" s="294"/>
      <c r="AQ87" s="178"/>
      <c r="AR87" s="178"/>
      <c r="AS87" s="178"/>
      <c r="AT87" s="178"/>
      <c r="AU87" s="294"/>
      <c r="AV87" s="204"/>
      <c r="AW87" s="206"/>
      <c r="AX87" s="178"/>
      <c r="AY87" s="182"/>
      <c r="AZ87" s="28"/>
      <c r="BA87" s="28"/>
      <c r="BB87" s="28"/>
      <c r="BC87" s="28"/>
      <c r="BD87" s="28"/>
      <c r="BE87" s="28"/>
      <c r="BF87" s="28"/>
      <c r="BG87" s="28"/>
      <c r="BH87" s="28"/>
      <c r="BI87" s="28"/>
      <c r="BJ87" s="182"/>
      <c r="BK87" s="207"/>
      <c r="BL87" s="214"/>
      <c r="BM87" s="218"/>
      <c r="BN87" s="182"/>
      <c r="BO87" s="226"/>
      <c r="BP87" s="28"/>
      <c r="BQ87" s="28"/>
      <c r="BR87" s="28"/>
      <c r="BS87" s="28"/>
      <c r="BT87" s="227"/>
      <c r="BU87" s="229"/>
      <c r="BV87" s="28"/>
      <c r="BW87" s="28"/>
      <c r="BX87" s="28"/>
      <c r="BY87" s="28"/>
      <c r="BZ87" s="229"/>
      <c r="CA87" s="350"/>
      <c r="CB87" s="353"/>
      <c r="CC87" s="353"/>
      <c r="CD87" s="350"/>
      <c r="CE87" s="353"/>
      <c r="CF87" s="182"/>
      <c r="CG87" s="223"/>
      <c r="CH87" s="236"/>
      <c r="CI87" s="345"/>
      <c r="CJ87" s="313"/>
      <c r="CK87" s="313"/>
      <c r="CL87" s="313"/>
      <c r="CM87" s="313"/>
      <c r="CN87" s="313"/>
      <c r="CO87" s="313"/>
      <c r="CP87" s="345"/>
      <c r="CQ87" s="302"/>
      <c r="CR87" s="2"/>
      <c r="CS87" s="2"/>
      <c r="CT87" s="2"/>
      <c r="CU87" s="2"/>
      <c r="CV87" s="2"/>
      <c r="CW87" s="2"/>
      <c r="CX87" s="2"/>
      <c r="CY87" s="2"/>
      <c r="CZ87" s="301"/>
      <c r="DA87" s="316"/>
      <c r="DB87" s="2"/>
      <c r="DC87" s="2"/>
      <c r="DD87" s="2"/>
      <c r="DE87" s="178"/>
      <c r="DF87" s="178"/>
      <c r="DG87" s="321"/>
      <c r="DH87" s="237"/>
      <c r="DI87" s="328"/>
      <c r="DJ87" s="182"/>
      <c r="DK87" s="333"/>
      <c r="DL87" s="28"/>
      <c r="DM87" s="28"/>
      <c r="DN87" s="28"/>
      <c r="DO87" s="28"/>
      <c r="DP87" s="334"/>
      <c r="DQ87" s="335"/>
      <c r="DR87" s="28"/>
      <c r="DS87" s="28"/>
      <c r="DT87" s="28"/>
      <c r="DU87" s="28"/>
      <c r="DV87" s="335"/>
      <c r="DW87" s="357"/>
      <c r="DX87" s="353"/>
      <c r="DY87" s="353"/>
      <c r="DZ87" s="357"/>
      <c r="EA87" s="353"/>
      <c r="EB87" s="182"/>
      <c r="EC87" s="329"/>
      <c r="ED87" s="241"/>
      <c r="EE87" s="178"/>
      <c r="EF87" s="178"/>
      <c r="EG87" s="178" t="s">
        <v>1612</v>
      </c>
      <c r="EH87" s="242"/>
      <c r="EI87" s="339"/>
      <c r="EJ87" s="26"/>
      <c r="EK87" s="26"/>
      <c r="EL87" s="2"/>
      <c r="EM87" s="2"/>
      <c r="EN87" s="340"/>
    </row>
    <row r="88" spans="1:144" x14ac:dyDescent="0.25">
      <c r="A88" s="34">
        <v>83</v>
      </c>
      <c r="B88" s="95" t="s">
        <v>274</v>
      </c>
      <c r="C88" s="116" t="str">
        <f>Sprache!$A$163</f>
        <v>Betriebsanleitung</v>
      </c>
      <c r="D88" s="57" t="s">
        <v>1597</v>
      </c>
      <c r="E88" s="7" t="s">
        <v>530</v>
      </c>
      <c r="F88" s="2" t="s">
        <v>1579</v>
      </c>
      <c r="G88" s="95" t="s">
        <v>274</v>
      </c>
      <c r="H88" s="2"/>
      <c r="I88" s="2"/>
      <c r="J88" s="274" t="s">
        <v>530</v>
      </c>
      <c r="K88" s="89"/>
      <c r="L88" s="271"/>
      <c r="M88" s="247"/>
      <c r="N88" s="259"/>
      <c r="O88" s="196"/>
      <c r="P88" s="25"/>
      <c r="Q88" s="25"/>
      <c r="R88" s="25"/>
      <c r="S88" s="25"/>
      <c r="T88" s="25"/>
      <c r="U88" s="263"/>
      <c r="V88" s="281"/>
      <c r="W88" s="25"/>
      <c r="X88" s="25"/>
      <c r="Y88" s="281"/>
      <c r="Z88" s="248"/>
      <c r="AA88" s="208"/>
      <c r="AB88" s="211"/>
      <c r="AC88" s="196"/>
      <c r="AD88" s="25"/>
      <c r="AE88" s="25"/>
      <c r="AF88" s="200"/>
      <c r="AG88" s="202"/>
      <c r="AH88" s="288"/>
      <c r="AI88" s="198"/>
      <c r="AJ88" s="178"/>
      <c r="AK88" s="182"/>
      <c r="AL88" s="178"/>
      <c r="AM88" s="178"/>
      <c r="AN88" s="178"/>
      <c r="AO88" s="206"/>
      <c r="AP88" s="294"/>
      <c r="AQ88" s="178"/>
      <c r="AR88" s="178"/>
      <c r="AS88" s="178"/>
      <c r="AT88" s="178"/>
      <c r="AU88" s="294"/>
      <c r="AV88" s="204"/>
      <c r="AW88" s="206"/>
      <c r="AX88" s="178"/>
      <c r="AY88" s="182"/>
      <c r="AZ88" s="28"/>
      <c r="BA88" s="28"/>
      <c r="BB88" s="28"/>
      <c r="BC88" s="28"/>
      <c r="BD88" s="28"/>
      <c r="BE88" s="28"/>
      <c r="BF88" s="28"/>
      <c r="BG88" s="28"/>
      <c r="BH88" s="28"/>
      <c r="BI88" s="28"/>
      <c r="BJ88" s="182"/>
      <c r="BK88" s="207"/>
      <c r="BL88" s="214"/>
      <c r="BM88" s="218"/>
      <c r="BN88" s="182"/>
      <c r="BO88" s="226"/>
      <c r="BP88" s="28"/>
      <c r="BQ88" s="28"/>
      <c r="BR88" s="28"/>
      <c r="BS88" s="28"/>
      <c r="BT88" s="227"/>
      <c r="BU88" s="229"/>
      <c r="BV88" s="28"/>
      <c r="BW88" s="28"/>
      <c r="BX88" s="28"/>
      <c r="BY88" s="28"/>
      <c r="BZ88" s="229"/>
      <c r="CA88" s="350"/>
      <c r="CB88" s="353"/>
      <c r="CC88" s="353"/>
      <c r="CD88" s="350"/>
      <c r="CE88" s="353"/>
      <c r="CF88" s="182"/>
      <c r="CG88" s="223"/>
      <c r="CH88" s="236"/>
      <c r="CI88" s="345"/>
      <c r="CJ88" s="313"/>
      <c r="CK88" s="313"/>
      <c r="CL88" s="313"/>
      <c r="CM88" s="313"/>
      <c r="CN88" s="313"/>
      <c r="CO88" s="313"/>
      <c r="CP88" s="345"/>
      <c r="CQ88" s="302"/>
      <c r="CR88" s="2"/>
      <c r="CS88" s="2"/>
      <c r="CT88" s="2"/>
      <c r="CU88" s="2"/>
      <c r="CV88" s="2"/>
      <c r="CW88" s="2"/>
      <c r="CX88" s="2"/>
      <c r="CY88" s="2"/>
      <c r="CZ88" s="301"/>
      <c r="DA88" s="316"/>
      <c r="DB88" s="2"/>
      <c r="DC88" s="2"/>
      <c r="DD88" s="2"/>
      <c r="DE88" s="178"/>
      <c r="DF88" s="178"/>
      <c r="DG88" s="321"/>
      <c r="DH88" s="237"/>
      <c r="DI88" s="328"/>
      <c r="DJ88" s="182"/>
      <c r="DK88" s="333"/>
      <c r="DL88" s="28"/>
      <c r="DM88" s="28"/>
      <c r="DN88" s="28"/>
      <c r="DO88" s="28"/>
      <c r="DP88" s="334"/>
      <c r="DQ88" s="335"/>
      <c r="DR88" s="28"/>
      <c r="DS88" s="28"/>
      <c r="DT88" s="28"/>
      <c r="DU88" s="28"/>
      <c r="DV88" s="335"/>
      <c r="DW88" s="357"/>
      <c r="DX88" s="353"/>
      <c r="DY88" s="353"/>
      <c r="DZ88" s="357"/>
      <c r="EA88" s="353"/>
      <c r="EB88" s="182"/>
      <c r="EC88" s="329"/>
      <c r="ED88" s="241"/>
      <c r="EE88" s="178"/>
      <c r="EF88" s="178"/>
      <c r="EG88" s="178" t="s">
        <v>1612</v>
      </c>
      <c r="EH88" s="242"/>
      <c r="EI88" s="339"/>
      <c r="EJ88" s="26"/>
      <c r="EK88" s="26"/>
      <c r="EL88" s="2"/>
      <c r="EM88" s="2"/>
      <c r="EN88" s="340"/>
    </row>
    <row r="89" spans="1:144" ht="52.8" x14ac:dyDescent="0.25">
      <c r="A89" s="33">
        <v>84</v>
      </c>
      <c r="B89" s="93" t="s">
        <v>275</v>
      </c>
      <c r="C89" s="116" t="str">
        <f>Sprache!$A$164</f>
        <v>Maschinen zur Bearbeitung von Holz und von Werkstoffen mit ähnlichen physikalischen Eigenschaften</v>
      </c>
      <c r="D89" s="57" t="s">
        <v>1597</v>
      </c>
      <c r="E89" s="7" t="s">
        <v>530</v>
      </c>
      <c r="F89" s="2" t="s">
        <v>1579</v>
      </c>
      <c r="G89" s="93" t="s">
        <v>275</v>
      </c>
      <c r="H89" s="2"/>
      <c r="I89" s="2"/>
      <c r="J89" s="274" t="s">
        <v>530</v>
      </c>
      <c r="K89" s="89"/>
      <c r="L89" s="271"/>
      <c r="M89" s="247"/>
      <c r="N89" s="259"/>
      <c r="O89" s="196"/>
      <c r="P89" s="25"/>
      <c r="Q89" s="25"/>
      <c r="R89" s="25"/>
      <c r="S89" s="25"/>
      <c r="T89" s="25"/>
      <c r="U89" s="263"/>
      <c r="V89" s="281"/>
      <c r="W89" s="25"/>
      <c r="X89" s="25"/>
      <c r="Y89" s="281"/>
      <c r="Z89" s="248"/>
      <c r="AA89" s="208"/>
      <c r="AB89" s="211"/>
      <c r="AC89" s="196"/>
      <c r="AD89" s="25"/>
      <c r="AE89" s="25"/>
      <c r="AF89" s="200"/>
      <c r="AG89" s="202"/>
      <c r="AH89" s="288"/>
      <c r="AI89" s="198"/>
      <c r="AJ89" s="178"/>
      <c r="AK89" s="182"/>
      <c r="AL89" s="178"/>
      <c r="AM89" s="178"/>
      <c r="AN89" s="178"/>
      <c r="AO89" s="206"/>
      <c r="AP89" s="294"/>
      <c r="AQ89" s="178"/>
      <c r="AR89" s="178"/>
      <c r="AS89" s="178"/>
      <c r="AT89" s="178"/>
      <c r="AU89" s="294"/>
      <c r="AV89" s="204"/>
      <c r="AW89" s="206"/>
      <c r="AX89" s="178"/>
      <c r="AY89" s="182"/>
      <c r="AZ89" s="28"/>
      <c r="BA89" s="28"/>
      <c r="BB89" s="28"/>
      <c r="BC89" s="28"/>
      <c r="BD89" s="28"/>
      <c r="BE89" s="28"/>
      <c r="BF89" s="28"/>
      <c r="BG89" s="28"/>
      <c r="BH89" s="28"/>
      <c r="BI89" s="28"/>
      <c r="BJ89" s="182"/>
      <c r="BK89" s="207"/>
      <c r="BL89" s="214"/>
      <c r="BM89" s="218"/>
      <c r="BN89" s="182"/>
      <c r="BO89" s="226"/>
      <c r="BP89" s="28"/>
      <c r="BQ89" s="28"/>
      <c r="BR89" s="28"/>
      <c r="BS89" s="28"/>
      <c r="BT89" s="227"/>
      <c r="BU89" s="229"/>
      <c r="BV89" s="28"/>
      <c r="BW89" s="28"/>
      <c r="BX89" s="28"/>
      <c r="BY89" s="28"/>
      <c r="BZ89" s="229"/>
      <c r="CA89" s="350"/>
      <c r="CB89" s="353"/>
      <c r="CC89" s="353"/>
      <c r="CD89" s="350"/>
      <c r="CE89" s="353"/>
      <c r="CF89" s="182"/>
      <c r="CG89" s="223"/>
      <c r="CH89" s="236"/>
      <c r="CI89" s="345"/>
      <c r="CJ89" s="313"/>
      <c r="CK89" s="313"/>
      <c r="CL89" s="313"/>
      <c r="CM89" s="313"/>
      <c r="CN89" s="313"/>
      <c r="CO89" s="313"/>
      <c r="CP89" s="345"/>
      <c r="CQ89" s="302"/>
      <c r="CR89" s="2"/>
      <c r="CS89" s="2"/>
      <c r="CT89" s="2"/>
      <c r="CU89" s="2"/>
      <c r="CV89" s="2"/>
      <c r="CW89" s="2"/>
      <c r="CX89" s="2"/>
      <c r="CY89" s="2"/>
      <c r="CZ89" s="301"/>
      <c r="DA89" s="316"/>
      <c r="DB89" s="2"/>
      <c r="DC89" s="2"/>
      <c r="DD89" s="2"/>
      <c r="DE89" s="178"/>
      <c r="DF89" s="178"/>
      <c r="DG89" s="321"/>
      <c r="DH89" s="237"/>
      <c r="DI89" s="328"/>
      <c r="DJ89" s="182"/>
      <c r="DK89" s="333"/>
      <c r="DL89" s="28"/>
      <c r="DM89" s="28"/>
      <c r="DN89" s="28"/>
      <c r="DO89" s="28"/>
      <c r="DP89" s="334"/>
      <c r="DQ89" s="335"/>
      <c r="DR89" s="28"/>
      <c r="DS89" s="28"/>
      <c r="DT89" s="28"/>
      <c r="DU89" s="28"/>
      <c r="DV89" s="335"/>
      <c r="DW89" s="357"/>
      <c r="DX89" s="353"/>
      <c r="DY89" s="353"/>
      <c r="DZ89" s="357"/>
      <c r="EA89" s="353"/>
      <c r="EB89" s="182"/>
      <c r="EC89" s="329"/>
      <c r="ED89" s="241"/>
      <c r="EE89" s="178"/>
      <c r="EF89" s="178"/>
      <c r="EG89" s="178" t="s">
        <v>1612</v>
      </c>
      <c r="EH89" s="242"/>
      <c r="EI89" s="339"/>
      <c r="EJ89" s="26"/>
      <c r="EK89" s="26"/>
      <c r="EL89" s="2"/>
      <c r="EM89" s="2"/>
      <c r="EN89" s="340"/>
    </row>
    <row r="90" spans="1:144" ht="26.4" x14ac:dyDescent="0.25">
      <c r="A90" s="33">
        <v>85</v>
      </c>
      <c r="B90" s="93" t="s">
        <v>276</v>
      </c>
      <c r="C90" s="116" t="str">
        <f>Sprache!$A$165</f>
        <v>Maschinen zur Ausbringung von Pestiziden</v>
      </c>
      <c r="D90" s="57" t="s">
        <v>1597</v>
      </c>
      <c r="E90" s="7" t="s">
        <v>530</v>
      </c>
      <c r="F90" s="2" t="s">
        <v>530</v>
      </c>
      <c r="G90" s="93" t="s">
        <v>276</v>
      </c>
      <c r="H90" s="2"/>
      <c r="I90" s="2"/>
      <c r="J90" s="274" t="s">
        <v>530</v>
      </c>
      <c r="K90" s="89"/>
      <c r="L90" s="271"/>
      <c r="M90" s="247"/>
      <c r="N90" s="259"/>
      <c r="O90" s="196"/>
      <c r="P90" s="25"/>
      <c r="Q90" s="25"/>
      <c r="R90" s="25"/>
      <c r="S90" s="25"/>
      <c r="T90" s="25"/>
      <c r="U90" s="263"/>
      <c r="V90" s="281"/>
      <c r="W90" s="25"/>
      <c r="X90" s="25"/>
      <c r="Y90" s="281"/>
      <c r="Z90" s="248"/>
      <c r="AA90" s="208"/>
      <c r="AB90" s="211"/>
      <c r="AC90" s="196"/>
      <c r="AD90" s="25"/>
      <c r="AE90" s="25"/>
      <c r="AF90" s="200"/>
      <c r="AG90" s="202"/>
      <c r="AH90" s="288"/>
      <c r="AI90" s="198"/>
      <c r="AJ90" s="178"/>
      <c r="AK90" s="182"/>
      <c r="AL90" s="178"/>
      <c r="AM90" s="178"/>
      <c r="AN90" s="178"/>
      <c r="AO90" s="206"/>
      <c r="AP90" s="294"/>
      <c r="AQ90" s="178"/>
      <c r="AR90" s="178"/>
      <c r="AS90" s="178"/>
      <c r="AT90" s="178"/>
      <c r="AU90" s="294"/>
      <c r="AV90" s="204"/>
      <c r="AW90" s="206"/>
      <c r="AX90" s="178"/>
      <c r="AY90" s="182"/>
      <c r="AZ90" s="28"/>
      <c r="BA90" s="28"/>
      <c r="BB90" s="28"/>
      <c r="BC90" s="28"/>
      <c r="BD90" s="28"/>
      <c r="BE90" s="28"/>
      <c r="BF90" s="28"/>
      <c r="BG90" s="28"/>
      <c r="BH90" s="28"/>
      <c r="BI90" s="28"/>
      <c r="BJ90" s="182"/>
      <c r="BK90" s="207"/>
      <c r="BL90" s="214"/>
      <c r="BM90" s="218"/>
      <c r="BN90" s="182"/>
      <c r="BO90" s="226"/>
      <c r="BP90" s="28"/>
      <c r="BQ90" s="28"/>
      <c r="BR90" s="28"/>
      <c r="BS90" s="28"/>
      <c r="BT90" s="227"/>
      <c r="BU90" s="229"/>
      <c r="BV90" s="28"/>
      <c r="BW90" s="28"/>
      <c r="BX90" s="28"/>
      <c r="BY90" s="28"/>
      <c r="BZ90" s="229"/>
      <c r="CA90" s="350"/>
      <c r="CB90" s="353"/>
      <c r="CC90" s="353"/>
      <c r="CD90" s="350"/>
      <c r="CE90" s="353"/>
      <c r="CF90" s="182"/>
      <c r="CG90" s="223"/>
      <c r="CH90" s="236"/>
      <c r="CI90" s="345"/>
      <c r="CJ90" s="313"/>
      <c r="CK90" s="313"/>
      <c r="CL90" s="313"/>
      <c r="CM90" s="313"/>
      <c r="CN90" s="313"/>
      <c r="CO90" s="313"/>
      <c r="CP90" s="345"/>
      <c r="CQ90" s="302"/>
      <c r="CR90" s="2"/>
      <c r="CS90" s="2"/>
      <c r="CT90" s="2"/>
      <c r="CU90" s="2"/>
      <c r="CV90" s="2"/>
      <c r="CW90" s="2"/>
      <c r="CX90" s="2"/>
      <c r="CY90" s="2"/>
      <c r="CZ90" s="301"/>
      <c r="DA90" s="316"/>
      <c r="DB90" s="2"/>
      <c r="DC90" s="2"/>
      <c r="DD90" s="2"/>
      <c r="DE90" s="178"/>
      <c r="DF90" s="178"/>
      <c r="DG90" s="321"/>
      <c r="DH90" s="237"/>
      <c r="DI90" s="328"/>
      <c r="DJ90" s="182"/>
      <c r="DK90" s="333"/>
      <c r="DL90" s="28"/>
      <c r="DM90" s="28"/>
      <c r="DN90" s="28"/>
      <c r="DO90" s="28"/>
      <c r="DP90" s="334"/>
      <c r="DQ90" s="335"/>
      <c r="DR90" s="28"/>
      <c r="DS90" s="28"/>
      <c r="DT90" s="28"/>
      <c r="DU90" s="28"/>
      <c r="DV90" s="335"/>
      <c r="DW90" s="357"/>
      <c r="DX90" s="353"/>
      <c r="DY90" s="353"/>
      <c r="DZ90" s="357"/>
      <c r="EA90" s="353"/>
      <c r="EB90" s="182"/>
      <c r="EC90" s="329"/>
      <c r="ED90" s="241"/>
      <c r="EE90" s="178"/>
      <c r="EF90" s="178"/>
      <c r="EG90" s="178" t="s">
        <v>1612</v>
      </c>
      <c r="EH90" s="242"/>
      <c r="EI90" s="339"/>
      <c r="EJ90" s="26"/>
      <c r="EK90" s="26"/>
      <c r="EL90" s="2"/>
      <c r="EM90" s="2"/>
      <c r="EN90" s="340"/>
    </row>
    <row r="91" spans="1:144" x14ac:dyDescent="0.25">
      <c r="A91" s="34">
        <v>86</v>
      </c>
      <c r="B91" s="94" t="s">
        <v>1121</v>
      </c>
      <c r="C91" s="116" t="str">
        <f>Sprache!$A$166</f>
        <v>Begriffsbestimmung</v>
      </c>
      <c r="D91" s="57" t="s">
        <v>1597</v>
      </c>
      <c r="E91" s="7" t="s">
        <v>530</v>
      </c>
      <c r="F91" s="2" t="s">
        <v>1579</v>
      </c>
      <c r="G91" s="94" t="s">
        <v>1121</v>
      </c>
      <c r="H91" s="2"/>
      <c r="I91" s="2"/>
      <c r="J91" s="274" t="s">
        <v>530</v>
      </c>
      <c r="K91" s="89"/>
      <c r="L91" s="271"/>
      <c r="M91" s="247"/>
      <c r="N91" s="259"/>
      <c r="O91" s="196"/>
      <c r="P91" s="25"/>
      <c r="Q91" s="25"/>
      <c r="R91" s="25"/>
      <c r="S91" s="25"/>
      <c r="T91" s="25"/>
      <c r="U91" s="263"/>
      <c r="V91" s="281"/>
      <c r="W91" s="25"/>
      <c r="X91" s="25"/>
      <c r="Y91" s="281"/>
      <c r="Z91" s="248"/>
      <c r="AA91" s="208"/>
      <c r="AB91" s="211"/>
      <c r="AC91" s="196"/>
      <c r="AD91" s="25"/>
      <c r="AE91" s="25"/>
      <c r="AF91" s="200"/>
      <c r="AG91" s="202"/>
      <c r="AH91" s="288"/>
      <c r="AI91" s="198"/>
      <c r="AJ91" s="178"/>
      <c r="AK91" s="182"/>
      <c r="AL91" s="178"/>
      <c r="AM91" s="178"/>
      <c r="AN91" s="178"/>
      <c r="AO91" s="206"/>
      <c r="AP91" s="294"/>
      <c r="AQ91" s="178"/>
      <c r="AR91" s="178"/>
      <c r="AS91" s="178"/>
      <c r="AT91" s="178"/>
      <c r="AU91" s="294"/>
      <c r="AV91" s="204"/>
      <c r="AW91" s="206"/>
      <c r="AX91" s="178"/>
      <c r="AY91" s="182"/>
      <c r="AZ91" s="28"/>
      <c r="BA91" s="28"/>
      <c r="BB91" s="28"/>
      <c r="BC91" s="28"/>
      <c r="BD91" s="28"/>
      <c r="BE91" s="28"/>
      <c r="BF91" s="28"/>
      <c r="BG91" s="28"/>
      <c r="BH91" s="28"/>
      <c r="BI91" s="28"/>
      <c r="BJ91" s="182"/>
      <c r="BK91" s="207"/>
      <c r="BL91" s="214"/>
      <c r="BM91" s="218"/>
      <c r="BN91" s="182"/>
      <c r="BO91" s="226"/>
      <c r="BP91" s="28"/>
      <c r="BQ91" s="28"/>
      <c r="BR91" s="28"/>
      <c r="BS91" s="28"/>
      <c r="BT91" s="227"/>
      <c r="BU91" s="229"/>
      <c r="BV91" s="28"/>
      <c r="BW91" s="28"/>
      <c r="BX91" s="28"/>
      <c r="BY91" s="28"/>
      <c r="BZ91" s="229"/>
      <c r="CA91" s="350"/>
      <c r="CB91" s="353"/>
      <c r="CC91" s="353"/>
      <c r="CD91" s="350"/>
      <c r="CE91" s="353"/>
      <c r="CF91" s="182"/>
      <c r="CG91" s="223"/>
      <c r="CH91" s="236"/>
      <c r="CI91" s="345"/>
      <c r="CJ91" s="313"/>
      <c r="CK91" s="313"/>
      <c r="CL91" s="313"/>
      <c r="CM91" s="313"/>
      <c r="CN91" s="313"/>
      <c r="CO91" s="313"/>
      <c r="CP91" s="345"/>
      <c r="CQ91" s="302"/>
      <c r="CR91" s="2"/>
      <c r="CS91" s="2"/>
      <c r="CT91" s="2"/>
      <c r="CU91" s="2"/>
      <c r="CV91" s="2"/>
      <c r="CW91" s="2"/>
      <c r="CX91" s="2"/>
      <c r="CY91" s="2"/>
      <c r="CZ91" s="301"/>
      <c r="DA91" s="316"/>
      <c r="DB91" s="2"/>
      <c r="DC91" s="2"/>
      <c r="DD91" s="2"/>
      <c r="DE91" s="178"/>
      <c r="DF91" s="178"/>
      <c r="DG91" s="321"/>
      <c r="DH91" s="237"/>
      <c r="DI91" s="328"/>
      <c r="DJ91" s="182"/>
      <c r="DK91" s="333"/>
      <c r="DL91" s="28"/>
      <c r="DM91" s="28"/>
      <c r="DN91" s="28"/>
      <c r="DO91" s="28"/>
      <c r="DP91" s="334"/>
      <c r="DQ91" s="335"/>
      <c r="DR91" s="28"/>
      <c r="DS91" s="28"/>
      <c r="DT91" s="28"/>
      <c r="DU91" s="28"/>
      <c r="DV91" s="335"/>
      <c r="DW91" s="357"/>
      <c r="DX91" s="353"/>
      <c r="DY91" s="353"/>
      <c r="DZ91" s="357"/>
      <c r="EA91" s="353"/>
      <c r="EB91" s="182"/>
      <c r="EC91" s="329"/>
      <c r="ED91" s="241"/>
      <c r="EE91" s="178"/>
      <c r="EF91" s="178"/>
      <c r="EG91" s="178" t="s">
        <v>1612</v>
      </c>
      <c r="EH91" s="242"/>
      <c r="EI91" s="339"/>
      <c r="EJ91" s="26"/>
      <c r="EK91" s="26"/>
      <c r="EL91" s="2"/>
      <c r="EM91" s="2"/>
      <c r="EN91" s="340"/>
    </row>
    <row r="92" spans="1:144" x14ac:dyDescent="0.25">
      <c r="A92" s="34">
        <v>87</v>
      </c>
      <c r="B92" s="94" t="s">
        <v>1122</v>
      </c>
      <c r="C92" s="116" t="str">
        <f>Sprache!$A$167</f>
        <v>Allgemeines</v>
      </c>
      <c r="D92" s="57" t="s">
        <v>1597</v>
      </c>
      <c r="E92" s="7" t="s">
        <v>530</v>
      </c>
      <c r="F92" s="2" t="s">
        <v>1579</v>
      </c>
      <c r="G92" s="94" t="s">
        <v>1122</v>
      </c>
      <c r="H92" s="2"/>
      <c r="I92" s="2"/>
      <c r="J92" s="274" t="s">
        <v>530</v>
      </c>
      <c r="K92" s="89"/>
      <c r="L92" s="271"/>
      <c r="M92" s="247"/>
      <c r="N92" s="259"/>
      <c r="O92" s="196"/>
      <c r="P92" s="25"/>
      <c r="Q92" s="25"/>
      <c r="R92" s="25"/>
      <c r="S92" s="25"/>
      <c r="T92" s="25"/>
      <c r="U92" s="263"/>
      <c r="V92" s="281"/>
      <c r="W92" s="25"/>
      <c r="X92" s="25"/>
      <c r="Y92" s="281"/>
      <c r="Z92" s="248"/>
      <c r="AA92" s="208"/>
      <c r="AB92" s="211"/>
      <c r="AC92" s="196"/>
      <c r="AD92" s="25"/>
      <c r="AE92" s="25"/>
      <c r="AF92" s="200"/>
      <c r="AG92" s="202"/>
      <c r="AH92" s="288"/>
      <c r="AI92" s="198"/>
      <c r="AJ92" s="178"/>
      <c r="AK92" s="182"/>
      <c r="AL92" s="178"/>
      <c r="AM92" s="178"/>
      <c r="AN92" s="178"/>
      <c r="AO92" s="206"/>
      <c r="AP92" s="294"/>
      <c r="AQ92" s="178"/>
      <c r="AR92" s="178"/>
      <c r="AS92" s="178"/>
      <c r="AT92" s="178"/>
      <c r="AU92" s="294"/>
      <c r="AV92" s="204"/>
      <c r="AW92" s="206"/>
      <c r="AX92" s="178"/>
      <c r="AY92" s="182"/>
      <c r="AZ92" s="28"/>
      <c r="BA92" s="28"/>
      <c r="BB92" s="28"/>
      <c r="BC92" s="28"/>
      <c r="BD92" s="28"/>
      <c r="BE92" s="28"/>
      <c r="BF92" s="28"/>
      <c r="BG92" s="28"/>
      <c r="BH92" s="28"/>
      <c r="BI92" s="28"/>
      <c r="BJ92" s="182"/>
      <c r="BK92" s="207"/>
      <c r="BL92" s="214"/>
      <c r="BM92" s="218"/>
      <c r="BN92" s="182"/>
      <c r="BO92" s="226"/>
      <c r="BP92" s="28"/>
      <c r="BQ92" s="28"/>
      <c r="BR92" s="28"/>
      <c r="BS92" s="28"/>
      <c r="BT92" s="227"/>
      <c r="BU92" s="229"/>
      <c r="BV92" s="28"/>
      <c r="BW92" s="28"/>
      <c r="BX92" s="28"/>
      <c r="BY92" s="28"/>
      <c r="BZ92" s="229"/>
      <c r="CA92" s="350"/>
      <c r="CB92" s="353"/>
      <c r="CC92" s="353"/>
      <c r="CD92" s="350"/>
      <c r="CE92" s="353"/>
      <c r="CF92" s="182"/>
      <c r="CG92" s="223"/>
      <c r="CH92" s="236"/>
      <c r="CI92" s="345"/>
      <c r="CJ92" s="313"/>
      <c r="CK92" s="313"/>
      <c r="CL92" s="313"/>
      <c r="CM92" s="313"/>
      <c r="CN92" s="313"/>
      <c r="CO92" s="313"/>
      <c r="CP92" s="345"/>
      <c r="CQ92" s="302"/>
      <c r="CR92" s="2"/>
      <c r="CS92" s="2"/>
      <c r="CT92" s="2"/>
      <c r="CU92" s="2"/>
      <c r="CV92" s="2"/>
      <c r="CW92" s="2"/>
      <c r="CX92" s="2"/>
      <c r="CY92" s="2"/>
      <c r="CZ92" s="301"/>
      <c r="DA92" s="316"/>
      <c r="DB92" s="2"/>
      <c r="DC92" s="2"/>
      <c r="DD92" s="2"/>
      <c r="DE92" s="178"/>
      <c r="DF92" s="178"/>
      <c r="DG92" s="321"/>
      <c r="DH92" s="237"/>
      <c r="DI92" s="328"/>
      <c r="DJ92" s="182"/>
      <c r="DK92" s="333"/>
      <c r="DL92" s="28"/>
      <c r="DM92" s="28"/>
      <c r="DN92" s="28"/>
      <c r="DO92" s="28"/>
      <c r="DP92" s="334"/>
      <c r="DQ92" s="335"/>
      <c r="DR92" s="28"/>
      <c r="DS92" s="28"/>
      <c r="DT92" s="28"/>
      <c r="DU92" s="28"/>
      <c r="DV92" s="335"/>
      <c r="DW92" s="357"/>
      <c r="DX92" s="353"/>
      <c r="DY92" s="353"/>
      <c r="DZ92" s="357"/>
      <c r="EA92" s="353"/>
      <c r="EB92" s="182"/>
      <c r="EC92" s="329"/>
      <c r="ED92" s="241"/>
      <c r="EE92" s="178"/>
      <c r="EF92" s="178"/>
      <c r="EG92" s="178" t="s">
        <v>1612</v>
      </c>
      <c r="EH92" s="242"/>
      <c r="EI92" s="339"/>
      <c r="EJ92" s="26"/>
      <c r="EK92" s="26"/>
      <c r="EL92" s="2"/>
      <c r="EM92" s="2"/>
      <c r="EN92" s="340"/>
    </row>
    <row r="93" spans="1:144" x14ac:dyDescent="0.25">
      <c r="A93" s="34">
        <v>88</v>
      </c>
      <c r="B93" s="94" t="s">
        <v>1123</v>
      </c>
      <c r="C93" s="116" t="str">
        <f>Sprache!$A$168</f>
        <v>Bedienung und Überwachung</v>
      </c>
      <c r="D93" s="57" t="s">
        <v>1597</v>
      </c>
      <c r="E93" s="7" t="s">
        <v>530</v>
      </c>
      <c r="F93" s="2" t="s">
        <v>1579</v>
      </c>
      <c r="G93" s="94" t="s">
        <v>1123</v>
      </c>
      <c r="H93" s="2"/>
      <c r="I93" s="2"/>
      <c r="J93" s="274" t="s">
        <v>530</v>
      </c>
      <c r="K93" s="89"/>
      <c r="L93" s="271"/>
      <c r="M93" s="247"/>
      <c r="N93" s="259"/>
      <c r="O93" s="196"/>
      <c r="P93" s="25"/>
      <c r="Q93" s="25"/>
      <c r="R93" s="25"/>
      <c r="S93" s="25"/>
      <c r="T93" s="25"/>
      <c r="U93" s="263"/>
      <c r="V93" s="281"/>
      <c r="W93" s="25"/>
      <c r="X93" s="25"/>
      <c r="Y93" s="281"/>
      <c r="Z93" s="248"/>
      <c r="AA93" s="208"/>
      <c r="AB93" s="211"/>
      <c r="AC93" s="196"/>
      <c r="AD93" s="25"/>
      <c r="AE93" s="25"/>
      <c r="AF93" s="200"/>
      <c r="AG93" s="202"/>
      <c r="AH93" s="288"/>
      <c r="AI93" s="198"/>
      <c r="AJ93" s="178"/>
      <c r="AK93" s="182"/>
      <c r="AL93" s="178"/>
      <c r="AM93" s="178"/>
      <c r="AN93" s="178"/>
      <c r="AO93" s="206"/>
      <c r="AP93" s="294"/>
      <c r="AQ93" s="178"/>
      <c r="AR93" s="178"/>
      <c r="AS93" s="178"/>
      <c r="AT93" s="178"/>
      <c r="AU93" s="294"/>
      <c r="AV93" s="204"/>
      <c r="AW93" s="206"/>
      <c r="AX93" s="178"/>
      <c r="AY93" s="182"/>
      <c r="AZ93" s="28"/>
      <c r="BA93" s="28"/>
      <c r="BB93" s="28"/>
      <c r="BC93" s="28"/>
      <c r="BD93" s="28"/>
      <c r="BE93" s="28"/>
      <c r="BF93" s="28"/>
      <c r="BG93" s="28"/>
      <c r="BH93" s="28"/>
      <c r="BI93" s="28"/>
      <c r="BJ93" s="182"/>
      <c r="BK93" s="207"/>
      <c r="BL93" s="214"/>
      <c r="BM93" s="218"/>
      <c r="BN93" s="182"/>
      <c r="BO93" s="226"/>
      <c r="BP93" s="28"/>
      <c r="BQ93" s="28"/>
      <c r="BR93" s="28"/>
      <c r="BS93" s="28"/>
      <c r="BT93" s="227"/>
      <c r="BU93" s="229"/>
      <c r="BV93" s="28"/>
      <c r="BW93" s="28"/>
      <c r="BX93" s="28"/>
      <c r="BY93" s="28"/>
      <c r="BZ93" s="229"/>
      <c r="CA93" s="350"/>
      <c r="CB93" s="353"/>
      <c r="CC93" s="353"/>
      <c r="CD93" s="350"/>
      <c r="CE93" s="353"/>
      <c r="CF93" s="182"/>
      <c r="CG93" s="223"/>
      <c r="CH93" s="236"/>
      <c r="CI93" s="345"/>
      <c r="CJ93" s="313"/>
      <c r="CK93" s="313"/>
      <c r="CL93" s="313"/>
      <c r="CM93" s="313"/>
      <c r="CN93" s="313"/>
      <c r="CO93" s="313"/>
      <c r="CP93" s="345"/>
      <c r="CQ93" s="302"/>
      <c r="CR93" s="2"/>
      <c r="CS93" s="2"/>
      <c r="CT93" s="2"/>
      <c r="CU93" s="2"/>
      <c r="CV93" s="2"/>
      <c r="CW93" s="2"/>
      <c r="CX93" s="2"/>
      <c r="CY93" s="2"/>
      <c r="CZ93" s="301"/>
      <c r="DA93" s="316"/>
      <c r="DB93" s="2"/>
      <c r="DC93" s="2"/>
      <c r="DD93" s="2"/>
      <c r="DE93" s="178"/>
      <c r="DF93" s="178"/>
      <c r="DG93" s="321"/>
      <c r="DH93" s="237"/>
      <c r="DI93" s="328"/>
      <c r="DJ93" s="182"/>
      <c r="DK93" s="333"/>
      <c r="DL93" s="28"/>
      <c r="DM93" s="28"/>
      <c r="DN93" s="28"/>
      <c r="DO93" s="28"/>
      <c r="DP93" s="334"/>
      <c r="DQ93" s="335"/>
      <c r="DR93" s="28"/>
      <c r="DS93" s="28"/>
      <c r="DT93" s="28"/>
      <c r="DU93" s="28"/>
      <c r="DV93" s="335"/>
      <c r="DW93" s="357"/>
      <c r="DX93" s="353"/>
      <c r="DY93" s="353"/>
      <c r="DZ93" s="357"/>
      <c r="EA93" s="353"/>
      <c r="EB93" s="182"/>
      <c r="EC93" s="329"/>
      <c r="ED93" s="241"/>
      <c r="EE93" s="178"/>
      <c r="EF93" s="178"/>
      <c r="EG93" s="178" t="s">
        <v>1612</v>
      </c>
      <c r="EH93" s="242"/>
      <c r="EI93" s="339"/>
      <c r="EJ93" s="26"/>
      <c r="EK93" s="26"/>
      <c r="EL93" s="2"/>
      <c r="EM93" s="2"/>
      <c r="EN93" s="340"/>
    </row>
    <row r="94" spans="1:144" x14ac:dyDescent="0.25">
      <c r="A94" s="34">
        <v>89</v>
      </c>
      <c r="B94" s="94" t="s">
        <v>1124</v>
      </c>
      <c r="C94" s="116" t="str">
        <f>Sprache!$A$169</f>
        <v>Füllung und Entleerung</v>
      </c>
      <c r="D94" s="57" t="s">
        <v>1597</v>
      </c>
      <c r="E94" s="7" t="s">
        <v>530</v>
      </c>
      <c r="F94" s="2" t="s">
        <v>1579</v>
      </c>
      <c r="G94" s="94" t="s">
        <v>1124</v>
      </c>
      <c r="H94" s="2"/>
      <c r="I94" s="2"/>
      <c r="J94" s="274" t="s">
        <v>530</v>
      </c>
      <c r="K94" s="89"/>
      <c r="L94" s="271"/>
      <c r="M94" s="247"/>
      <c r="N94" s="259"/>
      <c r="O94" s="196"/>
      <c r="P94" s="25"/>
      <c r="Q94" s="25"/>
      <c r="R94" s="25"/>
      <c r="S94" s="25"/>
      <c r="T94" s="25"/>
      <c r="U94" s="263"/>
      <c r="V94" s="281"/>
      <c r="W94" s="25"/>
      <c r="X94" s="25"/>
      <c r="Y94" s="281"/>
      <c r="Z94" s="248"/>
      <c r="AA94" s="208"/>
      <c r="AB94" s="211"/>
      <c r="AC94" s="196"/>
      <c r="AD94" s="25"/>
      <c r="AE94" s="25"/>
      <c r="AF94" s="200"/>
      <c r="AG94" s="202"/>
      <c r="AH94" s="288"/>
      <c r="AI94" s="198"/>
      <c r="AJ94" s="178"/>
      <c r="AK94" s="182"/>
      <c r="AL94" s="178"/>
      <c r="AM94" s="178"/>
      <c r="AN94" s="178"/>
      <c r="AO94" s="206"/>
      <c r="AP94" s="294"/>
      <c r="AQ94" s="178"/>
      <c r="AR94" s="178"/>
      <c r="AS94" s="178"/>
      <c r="AT94" s="178"/>
      <c r="AU94" s="294"/>
      <c r="AV94" s="204"/>
      <c r="AW94" s="206"/>
      <c r="AX94" s="178"/>
      <c r="AY94" s="182"/>
      <c r="AZ94" s="28"/>
      <c r="BA94" s="28"/>
      <c r="BB94" s="28"/>
      <c r="BC94" s="28"/>
      <c r="BD94" s="28"/>
      <c r="BE94" s="28"/>
      <c r="BF94" s="28"/>
      <c r="BG94" s="28"/>
      <c r="BH94" s="28"/>
      <c r="BI94" s="28"/>
      <c r="BJ94" s="182"/>
      <c r="BK94" s="207"/>
      <c r="BL94" s="214"/>
      <c r="BM94" s="218"/>
      <c r="BN94" s="182"/>
      <c r="BO94" s="226"/>
      <c r="BP94" s="28"/>
      <c r="BQ94" s="28"/>
      <c r="BR94" s="28"/>
      <c r="BS94" s="28"/>
      <c r="BT94" s="227"/>
      <c r="BU94" s="229"/>
      <c r="BV94" s="28"/>
      <c r="BW94" s="28"/>
      <c r="BX94" s="28"/>
      <c r="BY94" s="28"/>
      <c r="BZ94" s="229"/>
      <c r="CA94" s="350"/>
      <c r="CB94" s="353"/>
      <c r="CC94" s="353"/>
      <c r="CD94" s="350"/>
      <c r="CE94" s="353"/>
      <c r="CF94" s="182"/>
      <c r="CG94" s="223"/>
      <c r="CH94" s="236"/>
      <c r="CI94" s="345"/>
      <c r="CJ94" s="313"/>
      <c r="CK94" s="313"/>
      <c r="CL94" s="313"/>
      <c r="CM94" s="313"/>
      <c r="CN94" s="313"/>
      <c r="CO94" s="313"/>
      <c r="CP94" s="345"/>
      <c r="CQ94" s="302"/>
      <c r="CR94" s="2"/>
      <c r="CS94" s="2"/>
      <c r="CT94" s="2"/>
      <c r="CU94" s="2"/>
      <c r="CV94" s="2"/>
      <c r="CW94" s="2"/>
      <c r="CX94" s="2"/>
      <c r="CY94" s="2"/>
      <c r="CZ94" s="301"/>
      <c r="DA94" s="316"/>
      <c r="DB94" s="2"/>
      <c r="DC94" s="2"/>
      <c r="DD94" s="2"/>
      <c r="DE94" s="178"/>
      <c r="DF94" s="178"/>
      <c r="DG94" s="321"/>
      <c r="DH94" s="237"/>
      <c r="DI94" s="328"/>
      <c r="DJ94" s="182"/>
      <c r="DK94" s="333"/>
      <c r="DL94" s="28"/>
      <c r="DM94" s="28"/>
      <c r="DN94" s="28"/>
      <c r="DO94" s="28"/>
      <c r="DP94" s="334"/>
      <c r="DQ94" s="335"/>
      <c r="DR94" s="28"/>
      <c r="DS94" s="28"/>
      <c r="DT94" s="28"/>
      <c r="DU94" s="28"/>
      <c r="DV94" s="335"/>
      <c r="DW94" s="357"/>
      <c r="DX94" s="353"/>
      <c r="DY94" s="353"/>
      <c r="DZ94" s="357"/>
      <c r="EA94" s="353"/>
      <c r="EB94" s="182"/>
      <c r="EC94" s="329"/>
      <c r="ED94" s="241"/>
      <c r="EE94" s="178"/>
      <c r="EF94" s="178"/>
      <c r="EG94" s="178" t="s">
        <v>1612</v>
      </c>
      <c r="EH94" s="242"/>
      <c r="EI94" s="339"/>
      <c r="EJ94" s="26"/>
      <c r="EK94" s="26"/>
      <c r="EL94" s="2"/>
      <c r="EM94" s="2"/>
      <c r="EN94" s="340"/>
    </row>
    <row r="95" spans="1:144" x14ac:dyDescent="0.25">
      <c r="A95" s="34">
        <v>90</v>
      </c>
      <c r="B95" s="94" t="s">
        <v>1125</v>
      </c>
      <c r="C95" s="116" t="str">
        <f>Sprache!$A$170</f>
        <v>Ausbringung von Pestiziden</v>
      </c>
      <c r="D95" s="57" t="s">
        <v>1597</v>
      </c>
      <c r="E95" s="7" t="s">
        <v>530</v>
      </c>
      <c r="F95" s="2" t="s">
        <v>530</v>
      </c>
      <c r="G95" s="94" t="s">
        <v>1125</v>
      </c>
      <c r="H95" s="2"/>
      <c r="I95" s="2"/>
      <c r="J95" s="274" t="s">
        <v>530</v>
      </c>
      <c r="K95" s="89"/>
      <c r="L95" s="271"/>
      <c r="M95" s="247"/>
      <c r="N95" s="259"/>
      <c r="O95" s="196"/>
      <c r="P95" s="25"/>
      <c r="Q95" s="25"/>
      <c r="R95" s="25"/>
      <c r="S95" s="25"/>
      <c r="T95" s="25"/>
      <c r="U95" s="263"/>
      <c r="V95" s="281"/>
      <c r="W95" s="25"/>
      <c r="X95" s="25"/>
      <c r="Y95" s="281"/>
      <c r="Z95" s="248"/>
      <c r="AA95" s="208"/>
      <c r="AB95" s="211"/>
      <c r="AC95" s="196"/>
      <c r="AD95" s="25"/>
      <c r="AE95" s="25"/>
      <c r="AF95" s="200"/>
      <c r="AG95" s="202"/>
      <c r="AH95" s="288"/>
      <c r="AI95" s="198"/>
      <c r="AJ95" s="178"/>
      <c r="AK95" s="182"/>
      <c r="AL95" s="178"/>
      <c r="AM95" s="178"/>
      <c r="AN95" s="178"/>
      <c r="AO95" s="206"/>
      <c r="AP95" s="294"/>
      <c r="AQ95" s="178"/>
      <c r="AR95" s="178"/>
      <c r="AS95" s="178"/>
      <c r="AT95" s="178"/>
      <c r="AU95" s="294"/>
      <c r="AV95" s="204"/>
      <c r="AW95" s="206"/>
      <c r="AX95" s="178"/>
      <c r="AY95" s="182"/>
      <c r="AZ95" s="28"/>
      <c r="BA95" s="28"/>
      <c r="BB95" s="28"/>
      <c r="BC95" s="28"/>
      <c r="BD95" s="28"/>
      <c r="BE95" s="28"/>
      <c r="BF95" s="28"/>
      <c r="BG95" s="28"/>
      <c r="BH95" s="28"/>
      <c r="BI95" s="28"/>
      <c r="BJ95" s="182"/>
      <c r="BK95" s="207"/>
      <c r="BL95" s="214"/>
      <c r="BM95" s="218"/>
      <c r="BN95" s="182"/>
      <c r="BO95" s="226"/>
      <c r="BP95" s="28"/>
      <c r="BQ95" s="28"/>
      <c r="BR95" s="28"/>
      <c r="BS95" s="28"/>
      <c r="BT95" s="227"/>
      <c r="BU95" s="229"/>
      <c r="BV95" s="28"/>
      <c r="BW95" s="28"/>
      <c r="BX95" s="28"/>
      <c r="BY95" s="28"/>
      <c r="BZ95" s="229"/>
      <c r="CA95" s="350"/>
      <c r="CB95" s="353"/>
      <c r="CC95" s="353"/>
      <c r="CD95" s="350"/>
      <c r="CE95" s="353"/>
      <c r="CF95" s="182"/>
      <c r="CG95" s="223"/>
      <c r="CH95" s="236"/>
      <c r="CI95" s="345"/>
      <c r="CJ95" s="313"/>
      <c r="CK95" s="313"/>
      <c r="CL95" s="313"/>
      <c r="CM95" s="313"/>
      <c r="CN95" s="313"/>
      <c r="CO95" s="313"/>
      <c r="CP95" s="345"/>
      <c r="CQ95" s="302"/>
      <c r="CR95" s="2"/>
      <c r="CS95" s="2"/>
      <c r="CT95" s="2"/>
      <c r="CU95" s="2"/>
      <c r="CV95" s="2"/>
      <c r="CW95" s="2"/>
      <c r="CX95" s="2"/>
      <c r="CY95" s="2"/>
      <c r="CZ95" s="301"/>
      <c r="DA95" s="316"/>
      <c r="DB95" s="2"/>
      <c r="DC95" s="2"/>
      <c r="DD95" s="2"/>
      <c r="DE95" s="178"/>
      <c r="DF95" s="178"/>
      <c r="DG95" s="321"/>
      <c r="DH95" s="237"/>
      <c r="DI95" s="328"/>
      <c r="DJ95" s="182"/>
      <c r="DK95" s="333"/>
      <c r="DL95" s="28"/>
      <c r="DM95" s="28"/>
      <c r="DN95" s="28"/>
      <c r="DO95" s="28"/>
      <c r="DP95" s="334"/>
      <c r="DQ95" s="335"/>
      <c r="DR95" s="28"/>
      <c r="DS95" s="28"/>
      <c r="DT95" s="28"/>
      <c r="DU95" s="28"/>
      <c r="DV95" s="335"/>
      <c r="DW95" s="357"/>
      <c r="DX95" s="353"/>
      <c r="DY95" s="353"/>
      <c r="DZ95" s="357"/>
      <c r="EA95" s="353"/>
      <c r="EB95" s="182"/>
      <c r="EC95" s="329"/>
      <c r="ED95" s="241"/>
      <c r="EE95" s="178"/>
      <c r="EF95" s="178"/>
      <c r="EG95" s="178" t="s">
        <v>1612</v>
      </c>
      <c r="EH95" s="242"/>
      <c r="EI95" s="339"/>
      <c r="EJ95" s="26"/>
      <c r="EK95" s="26"/>
      <c r="EL95" s="2"/>
      <c r="EM95" s="2"/>
      <c r="EN95" s="340"/>
    </row>
    <row r="96" spans="1:144" x14ac:dyDescent="0.25">
      <c r="A96" s="34">
        <v>91</v>
      </c>
      <c r="B96" s="94" t="s">
        <v>1126</v>
      </c>
      <c r="C96" s="116" t="str">
        <f>Sprache!$A$171</f>
        <v>Ausbringungsrate</v>
      </c>
      <c r="D96" s="57" t="s">
        <v>1597</v>
      </c>
      <c r="E96" s="7" t="s">
        <v>530</v>
      </c>
      <c r="F96" s="2" t="s">
        <v>1579</v>
      </c>
      <c r="G96" s="94" t="s">
        <v>1126</v>
      </c>
      <c r="H96" s="2"/>
      <c r="I96" s="2"/>
      <c r="J96" s="274" t="s">
        <v>530</v>
      </c>
      <c r="K96" s="89"/>
      <c r="L96" s="271"/>
      <c r="M96" s="247"/>
      <c r="N96" s="259"/>
      <c r="O96" s="196"/>
      <c r="P96" s="25"/>
      <c r="Q96" s="25"/>
      <c r="R96" s="25"/>
      <c r="S96" s="25"/>
      <c r="T96" s="25"/>
      <c r="U96" s="263"/>
      <c r="V96" s="281"/>
      <c r="W96" s="25"/>
      <c r="X96" s="25"/>
      <c r="Y96" s="281"/>
      <c r="Z96" s="248"/>
      <c r="AA96" s="208"/>
      <c r="AB96" s="211"/>
      <c r="AC96" s="196"/>
      <c r="AD96" s="25"/>
      <c r="AE96" s="25"/>
      <c r="AF96" s="200"/>
      <c r="AG96" s="202"/>
      <c r="AH96" s="288"/>
      <c r="AI96" s="198"/>
      <c r="AJ96" s="178"/>
      <c r="AK96" s="182"/>
      <c r="AL96" s="178"/>
      <c r="AM96" s="178"/>
      <c r="AN96" s="178"/>
      <c r="AO96" s="206"/>
      <c r="AP96" s="294"/>
      <c r="AQ96" s="178"/>
      <c r="AR96" s="178"/>
      <c r="AS96" s="178"/>
      <c r="AT96" s="178"/>
      <c r="AU96" s="294"/>
      <c r="AV96" s="204"/>
      <c r="AW96" s="206"/>
      <c r="AX96" s="178"/>
      <c r="AY96" s="182"/>
      <c r="AZ96" s="28"/>
      <c r="BA96" s="28"/>
      <c r="BB96" s="28"/>
      <c r="BC96" s="28"/>
      <c r="BD96" s="28"/>
      <c r="BE96" s="28"/>
      <c r="BF96" s="28"/>
      <c r="BG96" s="28"/>
      <c r="BH96" s="28"/>
      <c r="BI96" s="28"/>
      <c r="BJ96" s="182"/>
      <c r="BK96" s="207"/>
      <c r="BL96" s="214"/>
      <c r="BM96" s="218"/>
      <c r="BN96" s="182"/>
      <c r="BO96" s="226"/>
      <c r="BP96" s="28"/>
      <c r="BQ96" s="28"/>
      <c r="BR96" s="28"/>
      <c r="BS96" s="28"/>
      <c r="BT96" s="227"/>
      <c r="BU96" s="229"/>
      <c r="BV96" s="28"/>
      <c r="BW96" s="28"/>
      <c r="BX96" s="28"/>
      <c r="BY96" s="28"/>
      <c r="BZ96" s="229"/>
      <c r="CA96" s="350"/>
      <c r="CB96" s="353"/>
      <c r="CC96" s="353"/>
      <c r="CD96" s="350"/>
      <c r="CE96" s="353"/>
      <c r="CF96" s="182"/>
      <c r="CG96" s="223"/>
      <c r="CH96" s="236"/>
      <c r="CI96" s="345"/>
      <c r="CJ96" s="313"/>
      <c r="CK96" s="313"/>
      <c r="CL96" s="313"/>
      <c r="CM96" s="313"/>
      <c r="CN96" s="313"/>
      <c r="CO96" s="313"/>
      <c r="CP96" s="345"/>
      <c r="CQ96" s="302"/>
      <c r="CR96" s="2"/>
      <c r="CS96" s="2"/>
      <c r="CT96" s="2"/>
      <c r="CU96" s="2"/>
      <c r="CV96" s="2"/>
      <c r="CW96" s="2"/>
      <c r="CX96" s="2"/>
      <c r="CY96" s="2"/>
      <c r="CZ96" s="301"/>
      <c r="DA96" s="316"/>
      <c r="DB96" s="2"/>
      <c r="DC96" s="2"/>
      <c r="DD96" s="2"/>
      <c r="DE96" s="178"/>
      <c r="DF96" s="178"/>
      <c r="DG96" s="321"/>
      <c r="DH96" s="237"/>
      <c r="DI96" s="328"/>
      <c r="DJ96" s="182"/>
      <c r="DK96" s="333"/>
      <c r="DL96" s="28"/>
      <c r="DM96" s="28"/>
      <c r="DN96" s="28"/>
      <c r="DO96" s="28"/>
      <c r="DP96" s="334"/>
      <c r="DQ96" s="335"/>
      <c r="DR96" s="28"/>
      <c r="DS96" s="28"/>
      <c r="DT96" s="28"/>
      <c r="DU96" s="28"/>
      <c r="DV96" s="335"/>
      <c r="DW96" s="357"/>
      <c r="DX96" s="353"/>
      <c r="DY96" s="353"/>
      <c r="DZ96" s="357"/>
      <c r="EA96" s="353"/>
      <c r="EB96" s="182"/>
      <c r="EC96" s="329"/>
      <c r="ED96" s="241"/>
      <c r="EE96" s="178"/>
      <c r="EF96" s="178"/>
      <c r="EG96" s="178" t="s">
        <v>1612</v>
      </c>
      <c r="EH96" s="242"/>
      <c r="EI96" s="339"/>
      <c r="EJ96" s="26"/>
      <c r="EK96" s="26"/>
      <c r="EL96" s="2"/>
      <c r="EM96" s="2"/>
      <c r="EN96" s="340"/>
    </row>
    <row r="97" spans="1:144" ht="26.4" x14ac:dyDescent="0.25">
      <c r="A97" s="34">
        <v>92</v>
      </c>
      <c r="B97" s="94" t="s">
        <v>1127</v>
      </c>
      <c r="C97" s="116" t="str">
        <f>Sprache!$A$172</f>
        <v>Verteilung, Anlagerung und Abdrift von Pestiziden</v>
      </c>
      <c r="D97" s="57" t="s">
        <v>1597</v>
      </c>
      <c r="E97" s="7" t="s">
        <v>530</v>
      </c>
      <c r="F97" s="2" t="s">
        <v>1579</v>
      </c>
      <c r="G97" s="94" t="s">
        <v>1127</v>
      </c>
      <c r="H97" s="2"/>
      <c r="I97" s="2"/>
      <c r="J97" s="274" t="s">
        <v>530</v>
      </c>
      <c r="K97" s="89"/>
      <c r="L97" s="271"/>
      <c r="M97" s="247"/>
      <c r="N97" s="259"/>
      <c r="O97" s="196"/>
      <c r="P97" s="25"/>
      <c r="Q97" s="25"/>
      <c r="R97" s="25"/>
      <c r="S97" s="25"/>
      <c r="T97" s="25"/>
      <c r="U97" s="263"/>
      <c r="V97" s="281"/>
      <c r="W97" s="25"/>
      <c r="X97" s="25"/>
      <c r="Y97" s="281"/>
      <c r="Z97" s="248"/>
      <c r="AA97" s="208"/>
      <c r="AB97" s="211"/>
      <c r="AC97" s="196"/>
      <c r="AD97" s="25"/>
      <c r="AE97" s="25"/>
      <c r="AF97" s="200"/>
      <c r="AG97" s="202"/>
      <c r="AH97" s="288"/>
      <c r="AI97" s="198"/>
      <c r="AJ97" s="178"/>
      <c r="AK97" s="182"/>
      <c r="AL97" s="178"/>
      <c r="AM97" s="178"/>
      <c r="AN97" s="178"/>
      <c r="AO97" s="206"/>
      <c r="AP97" s="294"/>
      <c r="AQ97" s="178"/>
      <c r="AR97" s="178"/>
      <c r="AS97" s="178"/>
      <c r="AT97" s="178"/>
      <c r="AU97" s="294"/>
      <c r="AV97" s="204"/>
      <c r="AW97" s="206"/>
      <c r="AX97" s="178"/>
      <c r="AY97" s="182"/>
      <c r="AZ97" s="28"/>
      <c r="BA97" s="28"/>
      <c r="BB97" s="28"/>
      <c r="BC97" s="28"/>
      <c r="BD97" s="28"/>
      <c r="BE97" s="28"/>
      <c r="BF97" s="28"/>
      <c r="BG97" s="28"/>
      <c r="BH97" s="28"/>
      <c r="BI97" s="28"/>
      <c r="BJ97" s="182"/>
      <c r="BK97" s="207"/>
      <c r="BL97" s="214"/>
      <c r="BM97" s="218"/>
      <c r="BN97" s="182"/>
      <c r="BO97" s="226"/>
      <c r="BP97" s="28"/>
      <c r="BQ97" s="28"/>
      <c r="BR97" s="28"/>
      <c r="BS97" s="28"/>
      <c r="BT97" s="227"/>
      <c r="BU97" s="229"/>
      <c r="BV97" s="28"/>
      <c r="BW97" s="28"/>
      <c r="BX97" s="28"/>
      <c r="BY97" s="28"/>
      <c r="BZ97" s="229"/>
      <c r="CA97" s="350"/>
      <c r="CB97" s="353"/>
      <c r="CC97" s="353"/>
      <c r="CD97" s="350"/>
      <c r="CE97" s="353"/>
      <c r="CF97" s="182"/>
      <c r="CG97" s="223"/>
      <c r="CH97" s="236"/>
      <c r="CI97" s="345"/>
      <c r="CJ97" s="313"/>
      <c r="CK97" s="313"/>
      <c r="CL97" s="313"/>
      <c r="CM97" s="313"/>
      <c r="CN97" s="313"/>
      <c r="CO97" s="313"/>
      <c r="CP97" s="345"/>
      <c r="CQ97" s="302"/>
      <c r="CR97" s="2"/>
      <c r="CS97" s="2"/>
      <c r="CT97" s="2"/>
      <c r="CU97" s="2"/>
      <c r="CV97" s="2"/>
      <c r="CW97" s="2"/>
      <c r="CX97" s="2"/>
      <c r="CY97" s="2"/>
      <c r="CZ97" s="301"/>
      <c r="DA97" s="316"/>
      <c r="DB97" s="2"/>
      <c r="DC97" s="2"/>
      <c r="DD97" s="2"/>
      <c r="DE97" s="178"/>
      <c r="DF97" s="178"/>
      <c r="DG97" s="321"/>
      <c r="DH97" s="237"/>
      <c r="DI97" s="328"/>
      <c r="DJ97" s="182"/>
      <c r="DK97" s="333"/>
      <c r="DL97" s="28"/>
      <c r="DM97" s="28"/>
      <c r="DN97" s="28"/>
      <c r="DO97" s="28"/>
      <c r="DP97" s="334"/>
      <c r="DQ97" s="335"/>
      <c r="DR97" s="28"/>
      <c r="DS97" s="28"/>
      <c r="DT97" s="28"/>
      <c r="DU97" s="28"/>
      <c r="DV97" s="335"/>
      <c r="DW97" s="357"/>
      <c r="DX97" s="353"/>
      <c r="DY97" s="353"/>
      <c r="DZ97" s="357"/>
      <c r="EA97" s="353"/>
      <c r="EB97" s="182"/>
      <c r="EC97" s="329"/>
      <c r="ED97" s="241"/>
      <c r="EE97" s="178"/>
      <c r="EF97" s="178"/>
      <c r="EG97" s="178" t="s">
        <v>1612</v>
      </c>
      <c r="EH97" s="242"/>
      <c r="EI97" s="339"/>
      <c r="EJ97" s="26"/>
      <c r="EK97" s="26"/>
      <c r="EL97" s="2"/>
      <c r="EM97" s="2"/>
      <c r="EN97" s="340"/>
    </row>
    <row r="98" spans="1:144" x14ac:dyDescent="0.25">
      <c r="A98" s="34">
        <v>93</v>
      </c>
      <c r="B98" s="94" t="s">
        <v>1128</v>
      </c>
      <c r="C98" s="116" t="str">
        <f>Sprache!$A$173</f>
        <v>Prüfungen</v>
      </c>
      <c r="D98" s="57" t="s">
        <v>1597</v>
      </c>
      <c r="E98" s="7" t="s">
        <v>530</v>
      </c>
      <c r="F98" s="2" t="s">
        <v>1579</v>
      </c>
      <c r="G98" s="94" t="s">
        <v>1128</v>
      </c>
      <c r="H98" s="2"/>
      <c r="I98" s="2"/>
      <c r="J98" s="274" t="s">
        <v>530</v>
      </c>
      <c r="K98" s="89"/>
      <c r="L98" s="271"/>
      <c r="M98" s="247"/>
      <c r="N98" s="259"/>
      <c r="O98" s="196"/>
      <c r="P98" s="25"/>
      <c r="Q98" s="25"/>
      <c r="R98" s="25"/>
      <c r="S98" s="25"/>
      <c r="T98" s="25"/>
      <c r="U98" s="263"/>
      <c r="V98" s="281"/>
      <c r="W98" s="25"/>
      <c r="X98" s="25"/>
      <c r="Y98" s="281"/>
      <c r="Z98" s="248"/>
      <c r="AA98" s="208"/>
      <c r="AB98" s="211"/>
      <c r="AC98" s="196"/>
      <c r="AD98" s="25"/>
      <c r="AE98" s="25"/>
      <c r="AF98" s="200"/>
      <c r="AG98" s="202"/>
      <c r="AH98" s="288"/>
      <c r="AI98" s="198"/>
      <c r="AJ98" s="178"/>
      <c r="AK98" s="182"/>
      <c r="AL98" s="178"/>
      <c r="AM98" s="178"/>
      <c r="AN98" s="178"/>
      <c r="AO98" s="206"/>
      <c r="AP98" s="294"/>
      <c r="AQ98" s="178"/>
      <c r="AR98" s="178"/>
      <c r="AS98" s="178"/>
      <c r="AT98" s="178"/>
      <c r="AU98" s="294"/>
      <c r="AV98" s="204"/>
      <c r="AW98" s="206"/>
      <c r="AX98" s="178"/>
      <c r="AY98" s="182"/>
      <c r="AZ98" s="28"/>
      <c r="BA98" s="28"/>
      <c r="BB98" s="28"/>
      <c r="BC98" s="28"/>
      <c r="BD98" s="28"/>
      <c r="BE98" s="28"/>
      <c r="BF98" s="28"/>
      <c r="BG98" s="28"/>
      <c r="BH98" s="28"/>
      <c r="BI98" s="28"/>
      <c r="BJ98" s="182"/>
      <c r="BK98" s="207"/>
      <c r="BL98" s="214"/>
      <c r="BM98" s="218"/>
      <c r="BN98" s="182"/>
      <c r="BO98" s="226"/>
      <c r="BP98" s="28"/>
      <c r="BQ98" s="28"/>
      <c r="BR98" s="28"/>
      <c r="BS98" s="28"/>
      <c r="BT98" s="227"/>
      <c r="BU98" s="229"/>
      <c r="BV98" s="28"/>
      <c r="BW98" s="28"/>
      <c r="BX98" s="28"/>
      <c r="BY98" s="28"/>
      <c r="BZ98" s="229"/>
      <c r="CA98" s="350"/>
      <c r="CB98" s="353"/>
      <c r="CC98" s="353"/>
      <c r="CD98" s="350"/>
      <c r="CE98" s="353"/>
      <c r="CF98" s="182"/>
      <c r="CG98" s="223"/>
      <c r="CH98" s="236"/>
      <c r="CI98" s="345"/>
      <c r="CJ98" s="313"/>
      <c r="CK98" s="313"/>
      <c r="CL98" s="313"/>
      <c r="CM98" s="313"/>
      <c r="CN98" s="313"/>
      <c r="CO98" s="313"/>
      <c r="CP98" s="345"/>
      <c r="CQ98" s="302"/>
      <c r="CR98" s="2"/>
      <c r="CS98" s="2"/>
      <c r="CT98" s="2"/>
      <c r="CU98" s="2"/>
      <c r="CV98" s="2"/>
      <c r="CW98" s="2"/>
      <c r="CX98" s="2"/>
      <c r="CY98" s="2"/>
      <c r="CZ98" s="301"/>
      <c r="DA98" s="316"/>
      <c r="DB98" s="2"/>
      <c r="DC98" s="2"/>
      <c r="DD98" s="2"/>
      <c r="DE98" s="178"/>
      <c r="DF98" s="178"/>
      <c r="DG98" s="321"/>
      <c r="DH98" s="237"/>
      <c r="DI98" s="328"/>
      <c r="DJ98" s="182"/>
      <c r="DK98" s="333"/>
      <c r="DL98" s="28"/>
      <c r="DM98" s="28"/>
      <c r="DN98" s="28"/>
      <c r="DO98" s="28"/>
      <c r="DP98" s="334"/>
      <c r="DQ98" s="335"/>
      <c r="DR98" s="28"/>
      <c r="DS98" s="28"/>
      <c r="DT98" s="28"/>
      <c r="DU98" s="28"/>
      <c r="DV98" s="335"/>
      <c r="DW98" s="357"/>
      <c r="DX98" s="353"/>
      <c r="DY98" s="353"/>
      <c r="DZ98" s="357"/>
      <c r="EA98" s="353"/>
      <c r="EB98" s="182"/>
      <c r="EC98" s="329"/>
      <c r="ED98" s="241"/>
      <c r="EE98" s="178"/>
      <c r="EF98" s="178"/>
      <c r="EG98" s="178" t="s">
        <v>1612</v>
      </c>
      <c r="EH98" s="242"/>
      <c r="EI98" s="339"/>
      <c r="EJ98" s="26"/>
      <c r="EK98" s="26"/>
      <c r="EL98" s="2"/>
      <c r="EM98" s="2"/>
      <c r="EN98" s="340"/>
    </row>
    <row r="99" spans="1:144" ht="39.6" x14ac:dyDescent="0.25">
      <c r="A99" s="34">
        <v>94</v>
      </c>
      <c r="B99" s="94" t="s">
        <v>1129</v>
      </c>
      <c r="C99" s="116" t="str">
        <f>Sprache!$A$174</f>
        <v>Unbeabsichtigte Freisetzungen während und nach der Abschaltung</v>
      </c>
      <c r="D99" s="57" t="s">
        <v>1597</v>
      </c>
      <c r="E99" s="7" t="s">
        <v>530</v>
      </c>
      <c r="F99" s="2" t="s">
        <v>1579</v>
      </c>
      <c r="G99" s="94" t="s">
        <v>1129</v>
      </c>
      <c r="H99" s="2"/>
      <c r="I99" s="2"/>
      <c r="J99" s="274" t="s">
        <v>530</v>
      </c>
      <c r="K99" s="89"/>
      <c r="L99" s="271"/>
      <c r="M99" s="247"/>
      <c r="N99" s="259"/>
      <c r="O99" s="196"/>
      <c r="P99" s="25"/>
      <c r="Q99" s="25"/>
      <c r="R99" s="25"/>
      <c r="S99" s="25"/>
      <c r="T99" s="25"/>
      <c r="U99" s="263"/>
      <c r="V99" s="281"/>
      <c r="W99" s="25"/>
      <c r="X99" s="25"/>
      <c r="Y99" s="281"/>
      <c r="Z99" s="248"/>
      <c r="AA99" s="208"/>
      <c r="AB99" s="211"/>
      <c r="AC99" s="196"/>
      <c r="AD99" s="25"/>
      <c r="AE99" s="25"/>
      <c r="AF99" s="200"/>
      <c r="AG99" s="202"/>
      <c r="AH99" s="288"/>
      <c r="AI99" s="198"/>
      <c r="AJ99" s="178"/>
      <c r="AK99" s="182"/>
      <c r="AL99" s="178"/>
      <c r="AM99" s="178"/>
      <c r="AN99" s="178"/>
      <c r="AO99" s="206"/>
      <c r="AP99" s="294"/>
      <c r="AQ99" s="178"/>
      <c r="AR99" s="178"/>
      <c r="AS99" s="178"/>
      <c r="AT99" s="178"/>
      <c r="AU99" s="294"/>
      <c r="AV99" s="204"/>
      <c r="AW99" s="206"/>
      <c r="AX99" s="178"/>
      <c r="AY99" s="182"/>
      <c r="AZ99" s="28"/>
      <c r="BA99" s="28"/>
      <c r="BB99" s="28"/>
      <c r="BC99" s="28"/>
      <c r="BD99" s="28"/>
      <c r="BE99" s="28"/>
      <c r="BF99" s="28"/>
      <c r="BG99" s="28"/>
      <c r="BH99" s="28"/>
      <c r="BI99" s="28"/>
      <c r="BJ99" s="182"/>
      <c r="BK99" s="207"/>
      <c r="BL99" s="214"/>
      <c r="BM99" s="218"/>
      <c r="BN99" s="182"/>
      <c r="BO99" s="226"/>
      <c r="BP99" s="28"/>
      <c r="BQ99" s="28"/>
      <c r="BR99" s="28"/>
      <c r="BS99" s="28"/>
      <c r="BT99" s="227"/>
      <c r="BU99" s="229"/>
      <c r="BV99" s="28"/>
      <c r="BW99" s="28"/>
      <c r="BX99" s="28"/>
      <c r="BY99" s="28"/>
      <c r="BZ99" s="229"/>
      <c r="CA99" s="350"/>
      <c r="CB99" s="353"/>
      <c r="CC99" s="353"/>
      <c r="CD99" s="350"/>
      <c r="CE99" s="353"/>
      <c r="CF99" s="182"/>
      <c r="CG99" s="223"/>
      <c r="CH99" s="236"/>
      <c r="CI99" s="345"/>
      <c r="CJ99" s="313"/>
      <c r="CK99" s="313"/>
      <c r="CL99" s="313"/>
      <c r="CM99" s="313"/>
      <c r="CN99" s="313"/>
      <c r="CO99" s="313"/>
      <c r="CP99" s="345"/>
      <c r="CQ99" s="302"/>
      <c r="CR99" s="2"/>
      <c r="CS99" s="2"/>
      <c r="CT99" s="2"/>
      <c r="CU99" s="2"/>
      <c r="CV99" s="2"/>
      <c r="CW99" s="2"/>
      <c r="CX99" s="2"/>
      <c r="CY99" s="2"/>
      <c r="CZ99" s="301"/>
      <c r="DA99" s="316"/>
      <c r="DB99" s="2"/>
      <c r="DC99" s="2"/>
      <c r="DD99" s="2"/>
      <c r="DE99" s="178"/>
      <c r="DF99" s="178"/>
      <c r="DG99" s="321"/>
      <c r="DH99" s="237"/>
      <c r="DI99" s="328"/>
      <c r="DJ99" s="182"/>
      <c r="DK99" s="333"/>
      <c r="DL99" s="28"/>
      <c r="DM99" s="28"/>
      <c r="DN99" s="28"/>
      <c r="DO99" s="28"/>
      <c r="DP99" s="334"/>
      <c r="DQ99" s="335"/>
      <c r="DR99" s="28"/>
      <c r="DS99" s="28"/>
      <c r="DT99" s="28"/>
      <c r="DU99" s="28"/>
      <c r="DV99" s="335"/>
      <c r="DW99" s="357"/>
      <c r="DX99" s="353"/>
      <c r="DY99" s="353"/>
      <c r="DZ99" s="357"/>
      <c r="EA99" s="353"/>
      <c r="EB99" s="182"/>
      <c r="EC99" s="329"/>
      <c r="ED99" s="241"/>
      <c r="EE99" s="178"/>
      <c r="EF99" s="178"/>
      <c r="EG99" s="178" t="s">
        <v>1612</v>
      </c>
      <c r="EH99" s="242"/>
      <c r="EI99" s="339"/>
      <c r="EJ99" s="26"/>
      <c r="EK99" s="26"/>
      <c r="EL99" s="2"/>
      <c r="EM99" s="2"/>
      <c r="EN99" s="340"/>
    </row>
    <row r="100" spans="1:144" x14ac:dyDescent="0.25">
      <c r="A100" s="34">
        <v>95</v>
      </c>
      <c r="B100" s="94" t="s">
        <v>1130</v>
      </c>
      <c r="C100" s="116" t="str">
        <f>Sprache!$A$175</f>
        <v>Wartung</v>
      </c>
      <c r="D100" s="57" t="s">
        <v>1597</v>
      </c>
      <c r="E100" s="7" t="s">
        <v>530</v>
      </c>
      <c r="F100" s="2" t="s">
        <v>530</v>
      </c>
      <c r="G100" s="94" t="s">
        <v>1130</v>
      </c>
      <c r="H100" s="2"/>
      <c r="I100" s="2"/>
      <c r="J100" s="274" t="s">
        <v>530</v>
      </c>
      <c r="K100" s="89"/>
      <c r="L100" s="271"/>
      <c r="M100" s="247"/>
      <c r="N100" s="259"/>
      <c r="O100" s="196"/>
      <c r="P100" s="25"/>
      <c r="Q100" s="25"/>
      <c r="R100" s="25"/>
      <c r="S100" s="25"/>
      <c r="T100" s="25"/>
      <c r="U100" s="263"/>
      <c r="V100" s="281"/>
      <c r="W100" s="25"/>
      <c r="X100" s="25"/>
      <c r="Y100" s="281"/>
      <c r="Z100" s="248"/>
      <c r="AA100" s="208"/>
      <c r="AB100" s="211"/>
      <c r="AC100" s="196"/>
      <c r="AD100" s="25"/>
      <c r="AE100" s="25"/>
      <c r="AF100" s="200"/>
      <c r="AG100" s="202"/>
      <c r="AH100" s="288"/>
      <c r="AI100" s="198"/>
      <c r="AJ100" s="178"/>
      <c r="AK100" s="182"/>
      <c r="AL100" s="178"/>
      <c r="AM100" s="178"/>
      <c r="AN100" s="178"/>
      <c r="AO100" s="206"/>
      <c r="AP100" s="294"/>
      <c r="AQ100" s="178"/>
      <c r="AR100" s="178"/>
      <c r="AS100" s="178"/>
      <c r="AT100" s="178"/>
      <c r="AU100" s="294"/>
      <c r="AV100" s="204"/>
      <c r="AW100" s="206"/>
      <c r="AX100" s="178"/>
      <c r="AY100" s="182"/>
      <c r="AZ100" s="28"/>
      <c r="BA100" s="28"/>
      <c r="BB100" s="28"/>
      <c r="BC100" s="28"/>
      <c r="BD100" s="28"/>
      <c r="BE100" s="28"/>
      <c r="BF100" s="28"/>
      <c r="BG100" s="28"/>
      <c r="BH100" s="28"/>
      <c r="BI100" s="28"/>
      <c r="BJ100" s="182"/>
      <c r="BK100" s="207"/>
      <c r="BL100" s="214"/>
      <c r="BM100" s="218"/>
      <c r="BN100" s="182"/>
      <c r="BO100" s="226"/>
      <c r="BP100" s="28"/>
      <c r="BQ100" s="28"/>
      <c r="BR100" s="28"/>
      <c r="BS100" s="28"/>
      <c r="BT100" s="227"/>
      <c r="BU100" s="229"/>
      <c r="BV100" s="28"/>
      <c r="BW100" s="28"/>
      <c r="BX100" s="28"/>
      <c r="BY100" s="28"/>
      <c r="BZ100" s="229"/>
      <c r="CA100" s="350"/>
      <c r="CB100" s="353"/>
      <c r="CC100" s="353"/>
      <c r="CD100" s="350"/>
      <c r="CE100" s="353"/>
      <c r="CF100" s="182"/>
      <c r="CG100" s="223"/>
      <c r="CH100" s="236"/>
      <c r="CI100" s="345"/>
      <c r="CJ100" s="313"/>
      <c r="CK100" s="313"/>
      <c r="CL100" s="313"/>
      <c r="CM100" s="313"/>
      <c r="CN100" s="313"/>
      <c r="CO100" s="313"/>
      <c r="CP100" s="345"/>
      <c r="CQ100" s="302"/>
      <c r="CR100" s="2"/>
      <c r="CS100" s="2"/>
      <c r="CT100" s="2"/>
      <c r="CU100" s="2"/>
      <c r="CV100" s="2"/>
      <c r="CW100" s="2"/>
      <c r="CX100" s="2"/>
      <c r="CY100" s="2"/>
      <c r="CZ100" s="301"/>
      <c r="DA100" s="316"/>
      <c r="DB100" s="2"/>
      <c r="DC100" s="2"/>
      <c r="DD100" s="2"/>
      <c r="DE100" s="178"/>
      <c r="DF100" s="178"/>
      <c r="DG100" s="321"/>
      <c r="DH100" s="237"/>
      <c r="DI100" s="328"/>
      <c r="DJ100" s="182"/>
      <c r="DK100" s="333"/>
      <c r="DL100" s="28"/>
      <c r="DM100" s="28"/>
      <c r="DN100" s="28"/>
      <c r="DO100" s="28"/>
      <c r="DP100" s="334"/>
      <c r="DQ100" s="335"/>
      <c r="DR100" s="28"/>
      <c r="DS100" s="28"/>
      <c r="DT100" s="28"/>
      <c r="DU100" s="28"/>
      <c r="DV100" s="335"/>
      <c r="DW100" s="357"/>
      <c r="DX100" s="353"/>
      <c r="DY100" s="353"/>
      <c r="DZ100" s="357"/>
      <c r="EA100" s="353"/>
      <c r="EB100" s="182"/>
      <c r="EC100" s="329"/>
      <c r="ED100" s="241"/>
      <c r="EE100" s="178"/>
      <c r="EF100" s="178"/>
      <c r="EG100" s="178" t="s">
        <v>1612</v>
      </c>
      <c r="EH100" s="242"/>
      <c r="EI100" s="339"/>
      <c r="EJ100" s="26"/>
      <c r="EK100" s="26"/>
      <c r="EL100" s="2"/>
      <c r="EM100" s="2"/>
      <c r="EN100" s="340"/>
    </row>
    <row r="101" spans="1:144" x14ac:dyDescent="0.25">
      <c r="A101" s="34">
        <v>96</v>
      </c>
      <c r="B101" s="94" t="s">
        <v>1131</v>
      </c>
      <c r="C101" s="116" t="str">
        <f>Sprache!$A$176</f>
        <v>Reinigung</v>
      </c>
      <c r="D101" s="57" t="s">
        <v>1597</v>
      </c>
      <c r="E101" s="7" t="s">
        <v>530</v>
      </c>
      <c r="F101" s="2" t="s">
        <v>1579</v>
      </c>
      <c r="G101" s="94" t="s">
        <v>1131</v>
      </c>
      <c r="H101" s="2"/>
      <c r="I101" s="2"/>
      <c r="J101" s="274" t="s">
        <v>530</v>
      </c>
      <c r="K101" s="89"/>
      <c r="L101" s="271"/>
      <c r="M101" s="247"/>
      <c r="N101" s="259"/>
      <c r="O101" s="196"/>
      <c r="P101" s="25"/>
      <c r="Q101" s="25"/>
      <c r="R101" s="25"/>
      <c r="S101" s="25"/>
      <c r="T101" s="25"/>
      <c r="U101" s="263"/>
      <c r="V101" s="281"/>
      <c r="W101" s="25"/>
      <c r="X101" s="25"/>
      <c r="Y101" s="281"/>
      <c r="Z101" s="248"/>
      <c r="AA101" s="208"/>
      <c r="AB101" s="211"/>
      <c r="AC101" s="196"/>
      <c r="AD101" s="25"/>
      <c r="AE101" s="25"/>
      <c r="AF101" s="200"/>
      <c r="AG101" s="202"/>
      <c r="AH101" s="288"/>
      <c r="AI101" s="198"/>
      <c r="AJ101" s="178"/>
      <c r="AK101" s="182"/>
      <c r="AL101" s="178"/>
      <c r="AM101" s="178"/>
      <c r="AN101" s="178"/>
      <c r="AO101" s="206"/>
      <c r="AP101" s="294"/>
      <c r="AQ101" s="178"/>
      <c r="AR101" s="178"/>
      <c r="AS101" s="178"/>
      <c r="AT101" s="178"/>
      <c r="AU101" s="294"/>
      <c r="AV101" s="204"/>
      <c r="AW101" s="206"/>
      <c r="AX101" s="178"/>
      <c r="AY101" s="182"/>
      <c r="AZ101" s="28"/>
      <c r="BA101" s="28"/>
      <c r="BB101" s="28"/>
      <c r="BC101" s="28"/>
      <c r="BD101" s="28"/>
      <c r="BE101" s="28"/>
      <c r="BF101" s="28"/>
      <c r="BG101" s="28"/>
      <c r="BH101" s="28"/>
      <c r="BI101" s="28"/>
      <c r="BJ101" s="182"/>
      <c r="BK101" s="207"/>
      <c r="BL101" s="214"/>
      <c r="BM101" s="218"/>
      <c r="BN101" s="182"/>
      <c r="BO101" s="226"/>
      <c r="BP101" s="28"/>
      <c r="BQ101" s="28"/>
      <c r="BR101" s="28"/>
      <c r="BS101" s="28"/>
      <c r="BT101" s="227"/>
      <c r="BU101" s="229"/>
      <c r="BV101" s="28"/>
      <c r="BW101" s="28"/>
      <c r="BX101" s="28"/>
      <c r="BY101" s="28"/>
      <c r="BZ101" s="229"/>
      <c r="CA101" s="350"/>
      <c r="CB101" s="353"/>
      <c r="CC101" s="353"/>
      <c r="CD101" s="350"/>
      <c r="CE101" s="353"/>
      <c r="CF101" s="182"/>
      <c r="CG101" s="223"/>
      <c r="CH101" s="236"/>
      <c r="CI101" s="345"/>
      <c r="CJ101" s="313"/>
      <c r="CK101" s="313"/>
      <c r="CL101" s="313"/>
      <c r="CM101" s="313"/>
      <c r="CN101" s="313"/>
      <c r="CO101" s="313"/>
      <c r="CP101" s="345"/>
      <c r="CQ101" s="302"/>
      <c r="CR101" s="2"/>
      <c r="CS101" s="2"/>
      <c r="CT101" s="2"/>
      <c r="CU101" s="2"/>
      <c r="CV101" s="2"/>
      <c r="CW101" s="2"/>
      <c r="CX101" s="2"/>
      <c r="CY101" s="2"/>
      <c r="CZ101" s="301"/>
      <c r="DA101" s="316"/>
      <c r="DB101" s="2"/>
      <c r="DC101" s="2"/>
      <c r="DD101" s="2"/>
      <c r="DE101" s="178"/>
      <c r="DF101" s="178"/>
      <c r="DG101" s="321"/>
      <c r="DH101" s="237"/>
      <c r="DI101" s="328"/>
      <c r="DJ101" s="182"/>
      <c r="DK101" s="333"/>
      <c r="DL101" s="28"/>
      <c r="DM101" s="28"/>
      <c r="DN101" s="28"/>
      <c r="DO101" s="28"/>
      <c r="DP101" s="334"/>
      <c r="DQ101" s="335"/>
      <c r="DR101" s="28"/>
      <c r="DS101" s="28"/>
      <c r="DT101" s="28"/>
      <c r="DU101" s="28"/>
      <c r="DV101" s="335"/>
      <c r="DW101" s="357"/>
      <c r="DX101" s="353"/>
      <c r="DY101" s="353"/>
      <c r="DZ101" s="357"/>
      <c r="EA101" s="353"/>
      <c r="EB101" s="182"/>
      <c r="EC101" s="329"/>
      <c r="ED101" s="241"/>
      <c r="EE101" s="178"/>
      <c r="EF101" s="178"/>
      <c r="EG101" s="178" t="s">
        <v>1612</v>
      </c>
      <c r="EH101" s="242"/>
      <c r="EI101" s="339"/>
      <c r="EJ101" s="26"/>
      <c r="EK101" s="26"/>
      <c r="EL101" s="2"/>
      <c r="EM101" s="2"/>
      <c r="EN101" s="340"/>
    </row>
    <row r="102" spans="1:144" x14ac:dyDescent="0.25">
      <c r="A102" s="34">
        <v>97</v>
      </c>
      <c r="B102" s="94" t="s">
        <v>1132</v>
      </c>
      <c r="C102" s="116" t="str">
        <f>Sprache!$A$177</f>
        <v>Instandhaltung</v>
      </c>
      <c r="D102" s="57" t="s">
        <v>1597</v>
      </c>
      <c r="E102" s="7" t="s">
        <v>530</v>
      </c>
      <c r="F102" s="2" t="s">
        <v>1579</v>
      </c>
      <c r="G102" s="94" t="s">
        <v>1132</v>
      </c>
      <c r="H102" s="2"/>
      <c r="I102" s="2"/>
      <c r="J102" s="274" t="s">
        <v>530</v>
      </c>
      <c r="K102" s="89"/>
      <c r="L102" s="271"/>
      <c r="M102" s="247"/>
      <c r="N102" s="259"/>
      <c r="O102" s="196"/>
      <c r="P102" s="25"/>
      <c r="Q102" s="25"/>
      <c r="R102" s="25"/>
      <c r="S102" s="25"/>
      <c r="T102" s="25"/>
      <c r="U102" s="263"/>
      <c r="V102" s="281"/>
      <c r="W102" s="25"/>
      <c r="X102" s="25"/>
      <c r="Y102" s="281"/>
      <c r="Z102" s="248"/>
      <c r="AA102" s="208"/>
      <c r="AB102" s="211"/>
      <c r="AC102" s="196"/>
      <c r="AD102" s="25"/>
      <c r="AE102" s="25"/>
      <c r="AF102" s="200"/>
      <c r="AG102" s="202"/>
      <c r="AH102" s="288"/>
      <c r="AI102" s="198"/>
      <c r="AJ102" s="178"/>
      <c r="AK102" s="182"/>
      <c r="AL102" s="178"/>
      <c r="AM102" s="178"/>
      <c r="AN102" s="178"/>
      <c r="AO102" s="206"/>
      <c r="AP102" s="294"/>
      <c r="AQ102" s="178"/>
      <c r="AR102" s="178"/>
      <c r="AS102" s="178"/>
      <c r="AT102" s="178"/>
      <c r="AU102" s="294"/>
      <c r="AV102" s="204"/>
      <c r="AW102" s="206"/>
      <c r="AX102" s="178"/>
      <c r="AY102" s="182"/>
      <c r="AZ102" s="28"/>
      <c r="BA102" s="28"/>
      <c r="BB102" s="28"/>
      <c r="BC102" s="28"/>
      <c r="BD102" s="28"/>
      <c r="BE102" s="28"/>
      <c r="BF102" s="28"/>
      <c r="BG102" s="28"/>
      <c r="BH102" s="28"/>
      <c r="BI102" s="28"/>
      <c r="BJ102" s="182"/>
      <c r="BK102" s="207"/>
      <c r="BL102" s="214"/>
      <c r="BM102" s="218"/>
      <c r="BN102" s="182"/>
      <c r="BO102" s="226"/>
      <c r="BP102" s="28"/>
      <c r="BQ102" s="28"/>
      <c r="BR102" s="28"/>
      <c r="BS102" s="28"/>
      <c r="BT102" s="227"/>
      <c r="BU102" s="229"/>
      <c r="BV102" s="28"/>
      <c r="BW102" s="28"/>
      <c r="BX102" s="28"/>
      <c r="BY102" s="28"/>
      <c r="BZ102" s="229"/>
      <c r="CA102" s="350"/>
      <c r="CB102" s="353"/>
      <c r="CC102" s="353"/>
      <c r="CD102" s="350"/>
      <c r="CE102" s="353"/>
      <c r="CF102" s="182"/>
      <c r="CG102" s="223"/>
      <c r="CH102" s="236"/>
      <c r="CI102" s="345"/>
      <c r="CJ102" s="313"/>
      <c r="CK102" s="313"/>
      <c r="CL102" s="313"/>
      <c r="CM102" s="313"/>
      <c r="CN102" s="313"/>
      <c r="CO102" s="313"/>
      <c r="CP102" s="345"/>
      <c r="CQ102" s="302"/>
      <c r="CR102" s="2"/>
      <c r="CS102" s="2"/>
      <c r="CT102" s="2"/>
      <c r="CU102" s="2"/>
      <c r="CV102" s="2"/>
      <c r="CW102" s="2"/>
      <c r="CX102" s="2"/>
      <c r="CY102" s="2"/>
      <c r="CZ102" s="301"/>
      <c r="DA102" s="316"/>
      <c r="DB102" s="2"/>
      <c r="DC102" s="2"/>
      <c r="DD102" s="2"/>
      <c r="DE102" s="178"/>
      <c r="DF102" s="178"/>
      <c r="DG102" s="321"/>
      <c r="DH102" s="237"/>
      <c r="DI102" s="328"/>
      <c r="DJ102" s="182"/>
      <c r="DK102" s="333"/>
      <c r="DL102" s="28"/>
      <c r="DM102" s="28"/>
      <c r="DN102" s="28"/>
      <c r="DO102" s="28"/>
      <c r="DP102" s="334"/>
      <c r="DQ102" s="335"/>
      <c r="DR102" s="28"/>
      <c r="DS102" s="28"/>
      <c r="DT102" s="28"/>
      <c r="DU102" s="28"/>
      <c r="DV102" s="335"/>
      <c r="DW102" s="357"/>
      <c r="DX102" s="353"/>
      <c r="DY102" s="353"/>
      <c r="DZ102" s="357"/>
      <c r="EA102" s="353"/>
      <c r="EB102" s="182"/>
      <c r="EC102" s="329"/>
      <c r="ED102" s="241"/>
      <c r="EE102" s="178"/>
      <c r="EF102" s="178"/>
      <c r="EG102" s="178" t="s">
        <v>1612</v>
      </c>
      <c r="EH102" s="242"/>
      <c r="EI102" s="339"/>
      <c r="EJ102" s="26"/>
      <c r="EK102" s="26"/>
      <c r="EL102" s="2"/>
      <c r="EM102" s="2"/>
      <c r="EN102" s="340"/>
    </row>
    <row r="103" spans="1:144" x14ac:dyDescent="0.25">
      <c r="A103" s="34">
        <v>98</v>
      </c>
      <c r="B103" s="94" t="s">
        <v>1133</v>
      </c>
      <c r="C103" s="116" t="str">
        <f>Sprache!$A$178</f>
        <v>Kontrollen</v>
      </c>
      <c r="D103" s="57" t="s">
        <v>1597</v>
      </c>
      <c r="E103" s="7" t="s">
        <v>530</v>
      </c>
      <c r="F103" s="2" t="s">
        <v>1579</v>
      </c>
      <c r="G103" s="94" t="s">
        <v>1133</v>
      </c>
      <c r="H103" s="2"/>
      <c r="I103" s="2"/>
      <c r="J103" s="274" t="s">
        <v>530</v>
      </c>
      <c r="K103" s="89"/>
      <c r="L103" s="271"/>
      <c r="M103" s="247"/>
      <c r="N103" s="259"/>
      <c r="O103" s="196"/>
      <c r="P103" s="25"/>
      <c r="Q103" s="25"/>
      <c r="R103" s="25"/>
      <c r="S103" s="25"/>
      <c r="T103" s="25"/>
      <c r="U103" s="263"/>
      <c r="V103" s="281"/>
      <c r="W103" s="25"/>
      <c r="X103" s="25"/>
      <c r="Y103" s="281"/>
      <c r="Z103" s="248"/>
      <c r="AA103" s="208"/>
      <c r="AB103" s="211"/>
      <c r="AC103" s="196"/>
      <c r="AD103" s="25"/>
      <c r="AE103" s="25"/>
      <c r="AF103" s="200"/>
      <c r="AG103" s="202"/>
      <c r="AH103" s="288"/>
      <c r="AI103" s="198"/>
      <c r="AJ103" s="178"/>
      <c r="AK103" s="182"/>
      <c r="AL103" s="178"/>
      <c r="AM103" s="178"/>
      <c r="AN103" s="178"/>
      <c r="AO103" s="206"/>
      <c r="AP103" s="294"/>
      <c r="AQ103" s="178"/>
      <c r="AR103" s="178"/>
      <c r="AS103" s="178"/>
      <c r="AT103" s="178"/>
      <c r="AU103" s="294"/>
      <c r="AV103" s="204"/>
      <c r="AW103" s="206"/>
      <c r="AX103" s="178"/>
      <c r="AY103" s="182"/>
      <c r="AZ103" s="28"/>
      <c r="BA103" s="28"/>
      <c r="BB103" s="28"/>
      <c r="BC103" s="28"/>
      <c r="BD103" s="28"/>
      <c r="BE103" s="28"/>
      <c r="BF103" s="28"/>
      <c r="BG103" s="28"/>
      <c r="BH103" s="28"/>
      <c r="BI103" s="28"/>
      <c r="BJ103" s="182"/>
      <c r="BK103" s="207"/>
      <c r="BL103" s="214"/>
      <c r="BM103" s="218"/>
      <c r="BN103" s="182"/>
      <c r="BO103" s="226"/>
      <c r="BP103" s="28"/>
      <c r="BQ103" s="28"/>
      <c r="BR103" s="28"/>
      <c r="BS103" s="28"/>
      <c r="BT103" s="227"/>
      <c r="BU103" s="229"/>
      <c r="BV103" s="28"/>
      <c r="BW103" s="28"/>
      <c r="BX103" s="28"/>
      <c r="BY103" s="28"/>
      <c r="BZ103" s="229"/>
      <c r="CA103" s="350"/>
      <c r="CB103" s="353"/>
      <c r="CC103" s="353"/>
      <c r="CD103" s="350"/>
      <c r="CE103" s="353"/>
      <c r="CF103" s="182"/>
      <c r="CG103" s="223"/>
      <c r="CH103" s="236"/>
      <c r="CI103" s="345"/>
      <c r="CJ103" s="313"/>
      <c r="CK103" s="313"/>
      <c r="CL103" s="313"/>
      <c r="CM103" s="313"/>
      <c r="CN103" s="313"/>
      <c r="CO103" s="313"/>
      <c r="CP103" s="345"/>
      <c r="CQ103" s="302"/>
      <c r="CR103" s="2"/>
      <c r="CS103" s="2"/>
      <c r="CT103" s="2"/>
      <c r="CU103" s="2"/>
      <c r="CV103" s="2"/>
      <c r="CW103" s="2"/>
      <c r="CX103" s="2"/>
      <c r="CY103" s="2"/>
      <c r="CZ103" s="301"/>
      <c r="DA103" s="316"/>
      <c r="DB103" s="2"/>
      <c r="DC103" s="2"/>
      <c r="DD103" s="2"/>
      <c r="DE103" s="178"/>
      <c r="DF103" s="178"/>
      <c r="DG103" s="321"/>
      <c r="DH103" s="237"/>
      <c r="DI103" s="328"/>
      <c r="DJ103" s="182"/>
      <c r="DK103" s="333"/>
      <c r="DL103" s="28"/>
      <c r="DM103" s="28"/>
      <c r="DN103" s="28"/>
      <c r="DO103" s="28"/>
      <c r="DP103" s="334"/>
      <c r="DQ103" s="335"/>
      <c r="DR103" s="28"/>
      <c r="DS103" s="28"/>
      <c r="DT103" s="28"/>
      <c r="DU103" s="28"/>
      <c r="DV103" s="335"/>
      <c r="DW103" s="357"/>
      <c r="DX103" s="353"/>
      <c r="DY103" s="353"/>
      <c r="DZ103" s="357"/>
      <c r="EA103" s="353"/>
      <c r="EB103" s="182"/>
      <c r="EC103" s="329"/>
      <c r="ED103" s="241"/>
      <c r="EE103" s="178"/>
      <c r="EF103" s="178"/>
      <c r="EG103" s="178" t="s">
        <v>1612</v>
      </c>
      <c r="EH103" s="242"/>
      <c r="EI103" s="339"/>
      <c r="EJ103" s="26"/>
      <c r="EK103" s="26"/>
      <c r="EL103" s="2"/>
      <c r="EM103" s="2"/>
      <c r="EN103" s="340"/>
    </row>
    <row r="104" spans="1:144" ht="26.4" x14ac:dyDescent="0.25">
      <c r="A104" s="34">
        <v>99</v>
      </c>
      <c r="B104" s="94" t="s">
        <v>1134</v>
      </c>
      <c r="C104" s="116" t="str">
        <f>Sprache!$A$179</f>
        <v>Kennzeichnung von Düsen, Sieben und Filtern</v>
      </c>
      <c r="D104" s="57" t="s">
        <v>1597</v>
      </c>
      <c r="E104" s="7" t="s">
        <v>530</v>
      </c>
      <c r="F104" s="2" t="s">
        <v>1579</v>
      </c>
      <c r="G104" s="94" t="s">
        <v>1134</v>
      </c>
      <c r="H104" s="2"/>
      <c r="I104" s="2"/>
      <c r="J104" s="274" t="s">
        <v>530</v>
      </c>
      <c r="K104" s="89"/>
      <c r="L104" s="271"/>
      <c r="M104" s="247"/>
      <c r="N104" s="259"/>
      <c r="O104" s="196"/>
      <c r="P104" s="25"/>
      <c r="Q104" s="25"/>
      <c r="R104" s="25"/>
      <c r="S104" s="25"/>
      <c r="T104" s="25"/>
      <c r="U104" s="263"/>
      <c r="V104" s="281"/>
      <c r="W104" s="25"/>
      <c r="X104" s="25"/>
      <c r="Y104" s="281"/>
      <c r="Z104" s="248"/>
      <c r="AA104" s="208"/>
      <c r="AB104" s="211"/>
      <c r="AC104" s="196"/>
      <c r="AD104" s="25"/>
      <c r="AE104" s="25"/>
      <c r="AF104" s="200"/>
      <c r="AG104" s="202"/>
      <c r="AH104" s="288"/>
      <c r="AI104" s="198"/>
      <c r="AJ104" s="178"/>
      <c r="AK104" s="182"/>
      <c r="AL104" s="178"/>
      <c r="AM104" s="178"/>
      <c r="AN104" s="178"/>
      <c r="AO104" s="206"/>
      <c r="AP104" s="294"/>
      <c r="AQ104" s="178"/>
      <c r="AR104" s="178"/>
      <c r="AS104" s="178"/>
      <c r="AT104" s="178"/>
      <c r="AU104" s="294"/>
      <c r="AV104" s="204"/>
      <c r="AW104" s="206"/>
      <c r="AX104" s="178"/>
      <c r="AY104" s="182"/>
      <c r="AZ104" s="28"/>
      <c r="BA104" s="28"/>
      <c r="BB104" s="28"/>
      <c r="BC104" s="28"/>
      <c r="BD104" s="28"/>
      <c r="BE104" s="28"/>
      <c r="BF104" s="28"/>
      <c r="BG104" s="28"/>
      <c r="BH104" s="28"/>
      <c r="BI104" s="28"/>
      <c r="BJ104" s="182"/>
      <c r="BK104" s="207"/>
      <c r="BL104" s="214"/>
      <c r="BM104" s="218"/>
      <c r="BN104" s="182"/>
      <c r="BO104" s="226"/>
      <c r="BP104" s="28"/>
      <c r="BQ104" s="28"/>
      <c r="BR104" s="28"/>
      <c r="BS104" s="28"/>
      <c r="BT104" s="227"/>
      <c r="BU104" s="229"/>
      <c r="BV104" s="28"/>
      <c r="BW104" s="28"/>
      <c r="BX104" s="28"/>
      <c r="BY104" s="28"/>
      <c r="BZ104" s="229"/>
      <c r="CA104" s="350"/>
      <c r="CB104" s="353"/>
      <c r="CC104" s="353"/>
      <c r="CD104" s="350"/>
      <c r="CE104" s="353"/>
      <c r="CF104" s="182"/>
      <c r="CG104" s="223"/>
      <c r="CH104" s="236"/>
      <c r="CI104" s="345"/>
      <c r="CJ104" s="313"/>
      <c r="CK104" s="313"/>
      <c r="CL104" s="313"/>
      <c r="CM104" s="313"/>
      <c r="CN104" s="313"/>
      <c r="CO104" s="313"/>
      <c r="CP104" s="345"/>
      <c r="CQ104" s="302"/>
      <c r="CR104" s="2"/>
      <c r="CS104" s="2"/>
      <c r="CT104" s="2"/>
      <c r="CU104" s="2"/>
      <c r="CV104" s="2"/>
      <c r="CW104" s="2"/>
      <c r="CX104" s="2"/>
      <c r="CY104" s="2"/>
      <c r="CZ104" s="301"/>
      <c r="DA104" s="316"/>
      <c r="DB104" s="2"/>
      <c r="DC104" s="2"/>
      <c r="DD104" s="2"/>
      <c r="DE104" s="178"/>
      <c r="DF104" s="178"/>
      <c r="DG104" s="321"/>
      <c r="DH104" s="237"/>
      <c r="DI104" s="328"/>
      <c r="DJ104" s="182"/>
      <c r="DK104" s="333"/>
      <c r="DL104" s="28"/>
      <c r="DM104" s="28"/>
      <c r="DN104" s="28"/>
      <c r="DO104" s="28"/>
      <c r="DP104" s="334"/>
      <c r="DQ104" s="335"/>
      <c r="DR104" s="28"/>
      <c r="DS104" s="28"/>
      <c r="DT104" s="28"/>
      <c r="DU104" s="28"/>
      <c r="DV104" s="335"/>
      <c r="DW104" s="357"/>
      <c r="DX104" s="353"/>
      <c r="DY104" s="353"/>
      <c r="DZ104" s="357"/>
      <c r="EA104" s="353"/>
      <c r="EB104" s="182"/>
      <c r="EC104" s="329"/>
      <c r="ED104" s="241"/>
      <c r="EE104" s="178"/>
      <c r="EF104" s="178"/>
      <c r="EG104" s="178" t="s">
        <v>1612</v>
      </c>
      <c r="EH104" s="242"/>
      <c r="EI104" s="339"/>
      <c r="EJ104" s="26"/>
      <c r="EK104" s="26"/>
      <c r="EL104" s="2"/>
      <c r="EM104" s="2"/>
      <c r="EN104" s="340"/>
    </row>
    <row r="105" spans="1:144" ht="26.4" x14ac:dyDescent="0.25">
      <c r="A105" s="34">
        <v>100</v>
      </c>
      <c r="B105" s="94" t="s">
        <v>1135</v>
      </c>
      <c r="C105" s="116" t="str">
        <f>Sprache!$A$180</f>
        <v>Angabe des verwendeten Pestizids</v>
      </c>
      <c r="D105" s="57" t="s">
        <v>1597</v>
      </c>
      <c r="E105" s="7" t="s">
        <v>530</v>
      </c>
      <c r="F105" s="2" t="s">
        <v>1579</v>
      </c>
      <c r="G105" s="94" t="s">
        <v>1135</v>
      </c>
      <c r="H105" s="2"/>
      <c r="I105" s="2"/>
      <c r="J105" s="274" t="s">
        <v>530</v>
      </c>
      <c r="K105" s="89"/>
      <c r="L105" s="271"/>
      <c r="M105" s="247"/>
      <c r="N105" s="259"/>
      <c r="O105" s="196"/>
      <c r="P105" s="25"/>
      <c r="Q105" s="25"/>
      <c r="R105" s="25"/>
      <c r="S105" s="25"/>
      <c r="T105" s="25"/>
      <c r="U105" s="263"/>
      <c r="V105" s="281"/>
      <c r="W105" s="25"/>
      <c r="X105" s="25"/>
      <c r="Y105" s="281"/>
      <c r="Z105" s="248"/>
      <c r="AA105" s="208"/>
      <c r="AB105" s="211"/>
      <c r="AC105" s="196"/>
      <c r="AD105" s="25"/>
      <c r="AE105" s="25"/>
      <c r="AF105" s="200"/>
      <c r="AG105" s="202"/>
      <c r="AH105" s="288"/>
      <c r="AI105" s="198"/>
      <c r="AJ105" s="178"/>
      <c r="AK105" s="182"/>
      <c r="AL105" s="178"/>
      <c r="AM105" s="178"/>
      <c r="AN105" s="178"/>
      <c r="AO105" s="206"/>
      <c r="AP105" s="294"/>
      <c r="AQ105" s="178"/>
      <c r="AR105" s="178"/>
      <c r="AS105" s="178"/>
      <c r="AT105" s="178"/>
      <c r="AU105" s="294"/>
      <c r="AV105" s="204"/>
      <c r="AW105" s="206"/>
      <c r="AX105" s="178"/>
      <c r="AY105" s="182"/>
      <c r="AZ105" s="28"/>
      <c r="BA105" s="28"/>
      <c r="BB105" s="28"/>
      <c r="BC105" s="28"/>
      <c r="BD105" s="28"/>
      <c r="BE105" s="28"/>
      <c r="BF105" s="28"/>
      <c r="BG105" s="28"/>
      <c r="BH105" s="28"/>
      <c r="BI105" s="28"/>
      <c r="BJ105" s="182"/>
      <c r="BK105" s="207"/>
      <c r="BL105" s="214"/>
      <c r="BM105" s="218"/>
      <c r="BN105" s="182"/>
      <c r="BO105" s="226"/>
      <c r="BP105" s="28"/>
      <c r="BQ105" s="28"/>
      <c r="BR105" s="28"/>
      <c r="BS105" s="28"/>
      <c r="BT105" s="227"/>
      <c r="BU105" s="229"/>
      <c r="BV105" s="28"/>
      <c r="BW105" s="28"/>
      <c r="BX105" s="28"/>
      <c r="BY105" s="28"/>
      <c r="BZ105" s="229"/>
      <c r="CA105" s="350"/>
      <c r="CB105" s="353"/>
      <c r="CC105" s="353"/>
      <c r="CD105" s="350"/>
      <c r="CE105" s="353"/>
      <c r="CF105" s="182"/>
      <c r="CG105" s="223"/>
      <c r="CH105" s="236"/>
      <c r="CI105" s="345"/>
      <c r="CJ105" s="313"/>
      <c r="CK105" s="313"/>
      <c r="CL105" s="313"/>
      <c r="CM105" s="313"/>
      <c r="CN105" s="313"/>
      <c r="CO105" s="313"/>
      <c r="CP105" s="345"/>
      <c r="CQ105" s="302"/>
      <c r="CR105" s="2"/>
      <c r="CS105" s="2"/>
      <c r="CT105" s="2"/>
      <c r="CU105" s="2"/>
      <c r="CV105" s="2"/>
      <c r="CW105" s="2"/>
      <c r="CX105" s="2"/>
      <c r="CY105" s="2"/>
      <c r="CZ105" s="301"/>
      <c r="DA105" s="316"/>
      <c r="DB105" s="2"/>
      <c r="DC105" s="2"/>
      <c r="DD105" s="2"/>
      <c r="DE105" s="178"/>
      <c r="DF105" s="178"/>
      <c r="DG105" s="321"/>
      <c r="DH105" s="237"/>
      <c r="DI105" s="328"/>
      <c r="DJ105" s="182"/>
      <c r="DK105" s="333"/>
      <c r="DL105" s="28"/>
      <c r="DM105" s="28"/>
      <c r="DN105" s="28"/>
      <c r="DO105" s="28"/>
      <c r="DP105" s="334"/>
      <c r="DQ105" s="335"/>
      <c r="DR105" s="28"/>
      <c r="DS105" s="28"/>
      <c r="DT105" s="28"/>
      <c r="DU105" s="28"/>
      <c r="DV105" s="335"/>
      <c r="DW105" s="357"/>
      <c r="DX105" s="353"/>
      <c r="DY105" s="353"/>
      <c r="DZ105" s="357"/>
      <c r="EA105" s="353"/>
      <c r="EB105" s="182"/>
      <c r="EC105" s="329"/>
      <c r="ED105" s="241"/>
      <c r="EE105" s="178"/>
      <c r="EF105" s="178"/>
      <c r="EG105" s="178" t="s">
        <v>1612</v>
      </c>
      <c r="EH105" s="242"/>
      <c r="EI105" s="339"/>
      <c r="EJ105" s="26"/>
      <c r="EK105" s="26"/>
      <c r="EL105" s="2"/>
      <c r="EM105" s="2"/>
      <c r="EN105" s="340"/>
    </row>
    <row r="106" spans="1:144" x14ac:dyDescent="0.25">
      <c r="A106" s="34">
        <v>101</v>
      </c>
      <c r="B106" s="95" t="s">
        <v>291</v>
      </c>
      <c r="C106" s="116" t="str">
        <f>Sprache!$A$181</f>
        <v>Betriebsanleitung</v>
      </c>
      <c r="D106" s="57" t="s">
        <v>1597</v>
      </c>
      <c r="E106" s="7" t="s">
        <v>530</v>
      </c>
      <c r="F106" s="2" t="s">
        <v>1579</v>
      </c>
      <c r="G106" s="95" t="s">
        <v>291</v>
      </c>
      <c r="H106" s="2"/>
      <c r="I106" s="2"/>
      <c r="J106" s="274" t="s">
        <v>530</v>
      </c>
      <c r="K106" s="89"/>
      <c r="L106" s="271"/>
      <c r="M106" s="247"/>
      <c r="N106" s="259"/>
      <c r="O106" s="196"/>
      <c r="P106" s="25"/>
      <c r="Q106" s="25"/>
      <c r="R106" s="25"/>
      <c r="S106" s="25"/>
      <c r="T106" s="25"/>
      <c r="U106" s="263"/>
      <c r="V106" s="281"/>
      <c r="W106" s="25"/>
      <c r="X106" s="25"/>
      <c r="Y106" s="281"/>
      <c r="Z106" s="248"/>
      <c r="AA106" s="208"/>
      <c r="AB106" s="211"/>
      <c r="AC106" s="196"/>
      <c r="AD106" s="25"/>
      <c r="AE106" s="25"/>
      <c r="AF106" s="200"/>
      <c r="AG106" s="202"/>
      <c r="AH106" s="288"/>
      <c r="AI106" s="198"/>
      <c r="AJ106" s="178"/>
      <c r="AK106" s="182"/>
      <c r="AL106" s="178"/>
      <c r="AM106" s="178"/>
      <c r="AN106" s="178"/>
      <c r="AO106" s="206"/>
      <c r="AP106" s="294"/>
      <c r="AQ106" s="178"/>
      <c r="AR106" s="178"/>
      <c r="AS106" s="178"/>
      <c r="AT106" s="178"/>
      <c r="AU106" s="294"/>
      <c r="AV106" s="204"/>
      <c r="AW106" s="206"/>
      <c r="AX106" s="178"/>
      <c r="AY106" s="182"/>
      <c r="AZ106" s="28"/>
      <c r="BA106" s="28"/>
      <c r="BB106" s="28"/>
      <c r="BC106" s="28"/>
      <c r="BD106" s="28"/>
      <c r="BE106" s="28"/>
      <c r="BF106" s="28"/>
      <c r="BG106" s="28"/>
      <c r="BH106" s="28"/>
      <c r="BI106" s="28"/>
      <c r="BJ106" s="182"/>
      <c r="BK106" s="207"/>
      <c r="BL106" s="214"/>
      <c r="BM106" s="218"/>
      <c r="BN106" s="182"/>
      <c r="BO106" s="226"/>
      <c r="BP106" s="28"/>
      <c r="BQ106" s="28"/>
      <c r="BR106" s="28"/>
      <c r="BS106" s="28"/>
      <c r="BT106" s="227"/>
      <c r="BU106" s="229"/>
      <c r="BV106" s="28"/>
      <c r="BW106" s="28"/>
      <c r="BX106" s="28"/>
      <c r="BY106" s="28"/>
      <c r="BZ106" s="229"/>
      <c r="CA106" s="350"/>
      <c r="CB106" s="353"/>
      <c r="CC106" s="353"/>
      <c r="CD106" s="350"/>
      <c r="CE106" s="353"/>
      <c r="CF106" s="182"/>
      <c r="CG106" s="223"/>
      <c r="CH106" s="236"/>
      <c r="CI106" s="345"/>
      <c r="CJ106" s="313"/>
      <c r="CK106" s="313"/>
      <c r="CL106" s="313"/>
      <c r="CM106" s="313"/>
      <c r="CN106" s="313"/>
      <c r="CO106" s="313"/>
      <c r="CP106" s="345"/>
      <c r="CQ106" s="302"/>
      <c r="CR106" s="2"/>
      <c r="CS106" s="2"/>
      <c r="CT106" s="2"/>
      <c r="CU106" s="2"/>
      <c r="CV106" s="2"/>
      <c r="CW106" s="2"/>
      <c r="CX106" s="2"/>
      <c r="CY106" s="2"/>
      <c r="CZ106" s="301"/>
      <c r="DA106" s="316"/>
      <c r="DB106" s="2"/>
      <c r="DC106" s="2"/>
      <c r="DD106" s="2"/>
      <c r="DE106" s="178"/>
      <c r="DF106" s="178"/>
      <c r="DG106" s="321"/>
      <c r="DH106" s="237"/>
      <c r="DI106" s="328"/>
      <c r="DJ106" s="182"/>
      <c r="DK106" s="333"/>
      <c r="DL106" s="28"/>
      <c r="DM106" s="28"/>
      <c r="DN106" s="28"/>
      <c r="DO106" s="28"/>
      <c r="DP106" s="334"/>
      <c r="DQ106" s="335"/>
      <c r="DR106" s="28"/>
      <c r="DS106" s="28"/>
      <c r="DT106" s="28"/>
      <c r="DU106" s="28"/>
      <c r="DV106" s="335"/>
      <c r="DW106" s="357"/>
      <c r="DX106" s="353"/>
      <c r="DY106" s="353"/>
      <c r="DZ106" s="357"/>
      <c r="EA106" s="353"/>
      <c r="EB106" s="182"/>
      <c r="EC106" s="329"/>
      <c r="ED106" s="241"/>
      <c r="EE106" s="178"/>
      <c r="EF106" s="178"/>
      <c r="EG106" s="178" t="s">
        <v>1612</v>
      </c>
      <c r="EH106" s="242"/>
      <c r="EI106" s="339"/>
      <c r="EJ106" s="26"/>
      <c r="EK106" s="26"/>
      <c r="EL106" s="2"/>
      <c r="EM106" s="2"/>
      <c r="EN106" s="340"/>
    </row>
    <row r="107" spans="1:144" ht="26.4" x14ac:dyDescent="0.25">
      <c r="A107" s="33">
        <v>102</v>
      </c>
      <c r="B107" s="93" t="s">
        <v>1108</v>
      </c>
      <c r="C107" s="116" t="str">
        <f>Sprache!$A$182</f>
        <v>Beweglichkeit von Maschinen</v>
      </c>
      <c r="D107" s="57" t="s">
        <v>1597</v>
      </c>
      <c r="E107" s="7" t="s">
        <v>530</v>
      </c>
      <c r="F107" s="2" t="s">
        <v>530</v>
      </c>
      <c r="G107" s="93" t="s">
        <v>1108</v>
      </c>
      <c r="H107" s="2"/>
      <c r="I107" s="2"/>
      <c r="J107" s="274" t="s">
        <v>530</v>
      </c>
      <c r="K107" s="89"/>
      <c r="L107" s="271"/>
      <c r="M107" s="247"/>
      <c r="N107" s="259"/>
      <c r="O107" s="196"/>
      <c r="P107" s="25"/>
      <c r="Q107" s="25"/>
      <c r="R107" s="25"/>
      <c r="S107" s="25"/>
      <c r="T107" s="25"/>
      <c r="U107" s="263"/>
      <c r="V107" s="281"/>
      <c r="W107" s="25"/>
      <c r="X107" s="25"/>
      <c r="Y107" s="281"/>
      <c r="Z107" s="248"/>
      <c r="AA107" s="208"/>
      <c r="AB107" s="211"/>
      <c r="AC107" s="196"/>
      <c r="AD107" s="25"/>
      <c r="AE107" s="25"/>
      <c r="AF107" s="200"/>
      <c r="AG107" s="202"/>
      <c r="AH107" s="288"/>
      <c r="AI107" s="198"/>
      <c r="AJ107" s="178"/>
      <c r="AK107" s="182"/>
      <c r="AL107" s="178"/>
      <c r="AM107" s="178"/>
      <c r="AN107" s="178"/>
      <c r="AO107" s="206"/>
      <c r="AP107" s="294"/>
      <c r="AQ107" s="178"/>
      <c r="AR107" s="178"/>
      <c r="AS107" s="178"/>
      <c r="AT107" s="178"/>
      <c r="AU107" s="294"/>
      <c r="AV107" s="204"/>
      <c r="AW107" s="206"/>
      <c r="AX107" s="178"/>
      <c r="AY107" s="182"/>
      <c r="AZ107" s="28"/>
      <c r="BA107" s="28"/>
      <c r="BB107" s="28"/>
      <c r="BC107" s="28"/>
      <c r="BD107" s="28"/>
      <c r="BE107" s="28"/>
      <c r="BF107" s="28"/>
      <c r="BG107" s="28"/>
      <c r="BH107" s="28"/>
      <c r="BI107" s="28"/>
      <c r="BJ107" s="182"/>
      <c r="BK107" s="207"/>
      <c r="BL107" s="214"/>
      <c r="BM107" s="218"/>
      <c r="BN107" s="182"/>
      <c r="BO107" s="226"/>
      <c r="BP107" s="28"/>
      <c r="BQ107" s="28"/>
      <c r="BR107" s="28"/>
      <c r="BS107" s="28"/>
      <c r="BT107" s="227"/>
      <c r="BU107" s="229"/>
      <c r="BV107" s="28"/>
      <c r="BW107" s="28"/>
      <c r="BX107" s="28"/>
      <c r="BY107" s="28"/>
      <c r="BZ107" s="229"/>
      <c r="CA107" s="350"/>
      <c r="CB107" s="353"/>
      <c r="CC107" s="353"/>
      <c r="CD107" s="350"/>
      <c r="CE107" s="353"/>
      <c r="CF107" s="182"/>
      <c r="CG107" s="223"/>
      <c r="CH107" s="236"/>
      <c r="CI107" s="345"/>
      <c r="CJ107" s="313"/>
      <c r="CK107" s="313"/>
      <c r="CL107" s="313"/>
      <c r="CM107" s="313"/>
      <c r="CN107" s="313"/>
      <c r="CO107" s="313"/>
      <c r="CP107" s="345"/>
      <c r="CQ107" s="302"/>
      <c r="CR107" s="2"/>
      <c r="CS107" s="2"/>
      <c r="CT107" s="2"/>
      <c r="CU107" s="2"/>
      <c r="CV107" s="2"/>
      <c r="CW107" s="2"/>
      <c r="CX107" s="2"/>
      <c r="CY107" s="2"/>
      <c r="CZ107" s="301"/>
      <c r="DA107" s="316"/>
      <c r="DB107" s="2"/>
      <c r="DC107" s="2"/>
      <c r="DD107" s="2"/>
      <c r="DE107" s="178"/>
      <c r="DF107" s="178"/>
      <c r="DG107" s="321"/>
      <c r="DH107" s="237"/>
      <c r="DI107" s="328"/>
      <c r="DJ107" s="182"/>
      <c r="DK107" s="333"/>
      <c r="DL107" s="28"/>
      <c r="DM107" s="28"/>
      <c r="DN107" s="28"/>
      <c r="DO107" s="28"/>
      <c r="DP107" s="334"/>
      <c r="DQ107" s="335"/>
      <c r="DR107" s="28"/>
      <c r="DS107" s="28"/>
      <c r="DT107" s="28"/>
      <c r="DU107" s="28"/>
      <c r="DV107" s="335"/>
      <c r="DW107" s="357"/>
      <c r="DX107" s="353"/>
      <c r="DY107" s="353"/>
      <c r="DZ107" s="357"/>
      <c r="EA107" s="353"/>
      <c r="EB107" s="182"/>
      <c r="EC107" s="329"/>
      <c r="ED107" s="241"/>
      <c r="EE107" s="178"/>
      <c r="EF107" s="178"/>
      <c r="EG107" s="178" t="s">
        <v>1612</v>
      </c>
      <c r="EH107" s="242"/>
      <c r="EI107" s="339"/>
      <c r="EJ107" s="26"/>
      <c r="EK107" s="26"/>
      <c r="EL107" s="2"/>
      <c r="EM107" s="2"/>
      <c r="EN107" s="340"/>
    </row>
    <row r="108" spans="1:144" x14ac:dyDescent="0.25">
      <c r="A108" s="33">
        <v>103</v>
      </c>
      <c r="B108" s="93" t="s">
        <v>213</v>
      </c>
      <c r="C108" s="87" t="str">
        <f>Sprache!$A$183</f>
        <v>Allgemeines</v>
      </c>
      <c r="D108" s="57" t="s">
        <v>1597</v>
      </c>
      <c r="E108" s="7" t="s">
        <v>530</v>
      </c>
      <c r="F108" s="2" t="s">
        <v>530</v>
      </c>
      <c r="G108" s="93" t="s">
        <v>213</v>
      </c>
      <c r="H108" s="2"/>
      <c r="I108" s="2"/>
      <c r="J108" s="274" t="s">
        <v>530</v>
      </c>
      <c r="K108" s="89"/>
      <c r="L108" s="271"/>
      <c r="M108" s="247"/>
      <c r="N108" s="259"/>
      <c r="O108" s="196"/>
      <c r="P108" s="25"/>
      <c r="Q108" s="25"/>
      <c r="R108" s="25"/>
      <c r="S108" s="25"/>
      <c r="T108" s="25"/>
      <c r="U108" s="263"/>
      <c r="V108" s="281"/>
      <c r="W108" s="25"/>
      <c r="X108" s="25"/>
      <c r="Y108" s="281"/>
      <c r="Z108" s="248"/>
      <c r="AA108" s="208"/>
      <c r="AB108" s="211"/>
      <c r="AC108" s="196"/>
      <c r="AD108" s="25"/>
      <c r="AE108" s="25"/>
      <c r="AF108" s="200"/>
      <c r="AG108" s="202"/>
      <c r="AH108" s="288"/>
      <c r="AI108" s="198"/>
      <c r="AJ108" s="178"/>
      <c r="AK108" s="182"/>
      <c r="AL108" s="178"/>
      <c r="AM108" s="178"/>
      <c r="AN108" s="178"/>
      <c r="AO108" s="206"/>
      <c r="AP108" s="294"/>
      <c r="AQ108" s="178"/>
      <c r="AR108" s="178"/>
      <c r="AS108" s="178"/>
      <c r="AT108" s="178"/>
      <c r="AU108" s="294"/>
      <c r="AV108" s="204"/>
      <c r="AW108" s="206"/>
      <c r="AX108" s="178"/>
      <c r="AY108" s="182"/>
      <c r="AZ108" s="28"/>
      <c r="BA108" s="28"/>
      <c r="BB108" s="28"/>
      <c r="BC108" s="28"/>
      <c r="BD108" s="28"/>
      <c r="BE108" s="28"/>
      <c r="BF108" s="28"/>
      <c r="BG108" s="28"/>
      <c r="BH108" s="28"/>
      <c r="BI108" s="28"/>
      <c r="BJ108" s="182"/>
      <c r="BK108" s="207"/>
      <c r="BL108" s="214"/>
      <c r="BM108" s="218"/>
      <c r="BN108" s="182"/>
      <c r="BO108" s="226"/>
      <c r="BP108" s="28"/>
      <c r="BQ108" s="28"/>
      <c r="BR108" s="28"/>
      <c r="BS108" s="28"/>
      <c r="BT108" s="227"/>
      <c r="BU108" s="229"/>
      <c r="BV108" s="28"/>
      <c r="BW108" s="28"/>
      <c r="BX108" s="28"/>
      <c r="BY108" s="28"/>
      <c r="BZ108" s="229"/>
      <c r="CA108" s="350"/>
      <c r="CB108" s="353"/>
      <c r="CC108" s="353"/>
      <c r="CD108" s="350"/>
      <c r="CE108" s="353"/>
      <c r="CF108" s="182"/>
      <c r="CG108" s="223"/>
      <c r="CH108" s="236"/>
      <c r="CI108" s="345"/>
      <c r="CJ108" s="313"/>
      <c r="CK108" s="313"/>
      <c r="CL108" s="313"/>
      <c r="CM108" s="313"/>
      <c r="CN108" s="313"/>
      <c r="CO108" s="313"/>
      <c r="CP108" s="345"/>
      <c r="CQ108" s="302"/>
      <c r="CR108" s="2"/>
      <c r="CS108" s="2"/>
      <c r="CT108" s="2"/>
      <c r="CU108" s="2"/>
      <c r="CV108" s="2"/>
      <c r="CW108" s="2"/>
      <c r="CX108" s="2"/>
      <c r="CY108" s="2"/>
      <c r="CZ108" s="301"/>
      <c r="DA108" s="316"/>
      <c r="DB108" s="2"/>
      <c r="DC108" s="2"/>
      <c r="DD108" s="2"/>
      <c r="DE108" s="178"/>
      <c r="DF108" s="178"/>
      <c r="DG108" s="321"/>
      <c r="DH108" s="237"/>
      <c r="DI108" s="328"/>
      <c r="DJ108" s="182"/>
      <c r="DK108" s="333"/>
      <c r="DL108" s="28"/>
      <c r="DM108" s="28"/>
      <c r="DN108" s="28"/>
      <c r="DO108" s="28"/>
      <c r="DP108" s="334"/>
      <c r="DQ108" s="335"/>
      <c r="DR108" s="28"/>
      <c r="DS108" s="28"/>
      <c r="DT108" s="28"/>
      <c r="DU108" s="28"/>
      <c r="DV108" s="335"/>
      <c r="DW108" s="357"/>
      <c r="DX108" s="353"/>
      <c r="DY108" s="353"/>
      <c r="DZ108" s="357"/>
      <c r="EA108" s="353"/>
      <c r="EB108" s="182"/>
      <c r="EC108" s="329"/>
      <c r="ED108" s="241"/>
      <c r="EE108" s="178"/>
      <c r="EF108" s="178"/>
      <c r="EG108" s="178" t="s">
        <v>1612</v>
      </c>
      <c r="EH108" s="242"/>
      <c r="EI108" s="339"/>
      <c r="EJ108" s="26"/>
      <c r="EK108" s="26"/>
      <c r="EL108" s="2"/>
      <c r="EM108" s="2"/>
      <c r="EN108" s="340"/>
    </row>
    <row r="109" spans="1:144" x14ac:dyDescent="0.25">
      <c r="A109" s="34">
        <v>104</v>
      </c>
      <c r="B109" s="95" t="s">
        <v>214</v>
      </c>
      <c r="C109" s="116" t="str">
        <f>Sprache!$A$184</f>
        <v>Begriffsbestimmungen</v>
      </c>
      <c r="D109" s="57" t="s">
        <v>1597</v>
      </c>
      <c r="E109" s="7" t="s">
        <v>530</v>
      </c>
      <c r="F109" s="2" t="s">
        <v>1579</v>
      </c>
      <c r="G109" s="95" t="s">
        <v>214</v>
      </c>
      <c r="H109" s="2"/>
      <c r="I109" s="2"/>
      <c r="J109" s="274" t="s">
        <v>530</v>
      </c>
      <c r="K109" s="89"/>
      <c r="L109" s="271"/>
      <c r="M109" s="247"/>
      <c r="N109" s="259"/>
      <c r="O109" s="196"/>
      <c r="P109" s="25"/>
      <c r="Q109" s="25"/>
      <c r="R109" s="25"/>
      <c r="S109" s="25"/>
      <c r="T109" s="25"/>
      <c r="U109" s="263"/>
      <c r="V109" s="281"/>
      <c r="W109" s="25"/>
      <c r="X109" s="25"/>
      <c r="Y109" s="281"/>
      <c r="Z109" s="248"/>
      <c r="AA109" s="208"/>
      <c r="AB109" s="211"/>
      <c r="AC109" s="196"/>
      <c r="AD109" s="25"/>
      <c r="AE109" s="25"/>
      <c r="AF109" s="200"/>
      <c r="AG109" s="202"/>
      <c r="AH109" s="288"/>
      <c r="AI109" s="198"/>
      <c r="AJ109" s="178"/>
      <c r="AK109" s="182"/>
      <c r="AL109" s="178"/>
      <c r="AM109" s="178"/>
      <c r="AN109" s="178"/>
      <c r="AO109" s="206"/>
      <c r="AP109" s="294"/>
      <c r="AQ109" s="178"/>
      <c r="AR109" s="178"/>
      <c r="AS109" s="178"/>
      <c r="AT109" s="178"/>
      <c r="AU109" s="294"/>
      <c r="AV109" s="204"/>
      <c r="AW109" s="206"/>
      <c r="AX109" s="178"/>
      <c r="AY109" s="182"/>
      <c r="AZ109" s="28"/>
      <c r="BA109" s="28"/>
      <c r="BB109" s="28"/>
      <c r="BC109" s="28"/>
      <c r="BD109" s="28"/>
      <c r="BE109" s="28"/>
      <c r="BF109" s="28"/>
      <c r="BG109" s="28"/>
      <c r="BH109" s="28"/>
      <c r="BI109" s="28"/>
      <c r="BJ109" s="182"/>
      <c r="BK109" s="207"/>
      <c r="BL109" s="214"/>
      <c r="BM109" s="218"/>
      <c r="BN109" s="182"/>
      <c r="BO109" s="226"/>
      <c r="BP109" s="28"/>
      <c r="BQ109" s="28"/>
      <c r="BR109" s="28"/>
      <c r="BS109" s="28"/>
      <c r="BT109" s="227"/>
      <c r="BU109" s="229"/>
      <c r="BV109" s="28"/>
      <c r="BW109" s="28"/>
      <c r="BX109" s="28"/>
      <c r="BY109" s="28"/>
      <c r="BZ109" s="229"/>
      <c r="CA109" s="350"/>
      <c r="CB109" s="353"/>
      <c r="CC109" s="353"/>
      <c r="CD109" s="350"/>
      <c r="CE109" s="353"/>
      <c r="CF109" s="182"/>
      <c r="CG109" s="223"/>
      <c r="CH109" s="236"/>
      <c r="CI109" s="345"/>
      <c r="CJ109" s="313"/>
      <c r="CK109" s="313"/>
      <c r="CL109" s="313"/>
      <c r="CM109" s="313"/>
      <c r="CN109" s="313"/>
      <c r="CO109" s="313"/>
      <c r="CP109" s="345"/>
      <c r="CQ109" s="302"/>
      <c r="CR109" s="2"/>
      <c r="CS109" s="2"/>
      <c r="CT109" s="2"/>
      <c r="CU109" s="2"/>
      <c r="CV109" s="2"/>
      <c r="CW109" s="2"/>
      <c r="CX109" s="2"/>
      <c r="CY109" s="2"/>
      <c r="CZ109" s="301"/>
      <c r="DA109" s="316"/>
      <c r="DB109" s="2"/>
      <c r="DC109" s="2"/>
      <c r="DD109" s="2"/>
      <c r="DE109" s="178"/>
      <c r="DF109" s="178"/>
      <c r="DG109" s="321"/>
      <c r="DH109" s="237"/>
      <c r="DI109" s="328"/>
      <c r="DJ109" s="182"/>
      <c r="DK109" s="333"/>
      <c r="DL109" s="28"/>
      <c r="DM109" s="28"/>
      <c r="DN109" s="28"/>
      <c r="DO109" s="28"/>
      <c r="DP109" s="334"/>
      <c r="DQ109" s="335"/>
      <c r="DR109" s="28"/>
      <c r="DS109" s="28"/>
      <c r="DT109" s="28"/>
      <c r="DU109" s="28"/>
      <c r="DV109" s="335"/>
      <c r="DW109" s="357"/>
      <c r="DX109" s="353"/>
      <c r="DY109" s="353"/>
      <c r="DZ109" s="357"/>
      <c r="EA109" s="353"/>
      <c r="EB109" s="182"/>
      <c r="EC109" s="329"/>
      <c r="ED109" s="241"/>
      <c r="EE109" s="178"/>
      <c r="EF109" s="178"/>
      <c r="EG109" s="178" t="s">
        <v>1612</v>
      </c>
      <c r="EH109" s="242"/>
      <c r="EI109" s="339"/>
      <c r="EJ109" s="26"/>
      <c r="EK109" s="26"/>
      <c r="EL109" s="2"/>
      <c r="EM109" s="2"/>
      <c r="EN109" s="340"/>
    </row>
    <row r="110" spans="1:144" x14ac:dyDescent="0.25">
      <c r="A110" s="33">
        <v>105</v>
      </c>
      <c r="B110" s="93" t="s">
        <v>215</v>
      </c>
      <c r="C110" s="116" t="str">
        <f>Sprache!$A$185</f>
        <v>Bedienerplätze</v>
      </c>
      <c r="D110" s="57" t="s">
        <v>1597</v>
      </c>
      <c r="E110" s="7" t="s">
        <v>530</v>
      </c>
      <c r="F110" s="2" t="s">
        <v>530</v>
      </c>
      <c r="G110" s="93" t="s">
        <v>215</v>
      </c>
      <c r="H110" s="2"/>
      <c r="I110" s="2"/>
      <c r="J110" s="274" t="s">
        <v>530</v>
      </c>
      <c r="K110" s="89"/>
      <c r="L110" s="271"/>
      <c r="M110" s="247"/>
      <c r="N110" s="259"/>
      <c r="O110" s="196"/>
      <c r="P110" s="25"/>
      <c r="Q110" s="25"/>
      <c r="R110" s="25"/>
      <c r="S110" s="25"/>
      <c r="T110" s="25"/>
      <c r="U110" s="263"/>
      <c r="V110" s="281"/>
      <c r="W110" s="25"/>
      <c r="X110" s="25"/>
      <c r="Y110" s="281"/>
      <c r="Z110" s="248"/>
      <c r="AA110" s="208"/>
      <c r="AB110" s="211"/>
      <c r="AC110" s="196"/>
      <c r="AD110" s="25"/>
      <c r="AE110" s="25"/>
      <c r="AF110" s="200"/>
      <c r="AG110" s="202"/>
      <c r="AH110" s="288"/>
      <c r="AI110" s="198"/>
      <c r="AJ110" s="178"/>
      <c r="AK110" s="182"/>
      <c r="AL110" s="178"/>
      <c r="AM110" s="178"/>
      <c r="AN110" s="178"/>
      <c r="AO110" s="206"/>
      <c r="AP110" s="294"/>
      <c r="AQ110" s="178"/>
      <c r="AR110" s="178"/>
      <c r="AS110" s="178"/>
      <c r="AT110" s="178"/>
      <c r="AU110" s="294"/>
      <c r="AV110" s="204"/>
      <c r="AW110" s="206"/>
      <c r="AX110" s="178"/>
      <c r="AY110" s="182"/>
      <c r="AZ110" s="28"/>
      <c r="BA110" s="28"/>
      <c r="BB110" s="28"/>
      <c r="BC110" s="28"/>
      <c r="BD110" s="28"/>
      <c r="BE110" s="28"/>
      <c r="BF110" s="28"/>
      <c r="BG110" s="28"/>
      <c r="BH110" s="28"/>
      <c r="BI110" s="28"/>
      <c r="BJ110" s="182"/>
      <c r="BK110" s="207"/>
      <c r="BL110" s="214"/>
      <c r="BM110" s="218"/>
      <c r="BN110" s="182"/>
      <c r="BO110" s="226"/>
      <c r="BP110" s="28"/>
      <c r="BQ110" s="28"/>
      <c r="BR110" s="28"/>
      <c r="BS110" s="28"/>
      <c r="BT110" s="227"/>
      <c r="BU110" s="229"/>
      <c r="BV110" s="28"/>
      <c r="BW110" s="28"/>
      <c r="BX110" s="28"/>
      <c r="BY110" s="28"/>
      <c r="BZ110" s="229"/>
      <c r="CA110" s="350"/>
      <c r="CB110" s="353"/>
      <c r="CC110" s="353"/>
      <c r="CD110" s="350"/>
      <c r="CE110" s="353"/>
      <c r="CF110" s="182"/>
      <c r="CG110" s="223"/>
      <c r="CH110" s="236"/>
      <c r="CI110" s="345"/>
      <c r="CJ110" s="313"/>
      <c r="CK110" s="313"/>
      <c r="CL110" s="313"/>
      <c r="CM110" s="313"/>
      <c r="CN110" s="313"/>
      <c r="CO110" s="313"/>
      <c r="CP110" s="345"/>
      <c r="CQ110" s="302"/>
      <c r="CR110" s="2"/>
      <c r="CS110" s="2"/>
      <c r="CT110" s="2"/>
      <c r="CU110" s="2"/>
      <c r="CV110" s="2"/>
      <c r="CW110" s="2"/>
      <c r="CX110" s="2"/>
      <c r="CY110" s="2"/>
      <c r="CZ110" s="301"/>
      <c r="DA110" s="316"/>
      <c r="DB110" s="2"/>
      <c r="DC110" s="2"/>
      <c r="DD110" s="2"/>
      <c r="DE110" s="178"/>
      <c r="DF110" s="178"/>
      <c r="DG110" s="321"/>
      <c r="DH110" s="237"/>
      <c r="DI110" s="328"/>
      <c r="DJ110" s="182"/>
      <c r="DK110" s="333"/>
      <c r="DL110" s="28"/>
      <c r="DM110" s="28"/>
      <c r="DN110" s="28"/>
      <c r="DO110" s="28"/>
      <c r="DP110" s="334"/>
      <c r="DQ110" s="335"/>
      <c r="DR110" s="28"/>
      <c r="DS110" s="28"/>
      <c r="DT110" s="28"/>
      <c r="DU110" s="28"/>
      <c r="DV110" s="335"/>
      <c r="DW110" s="357"/>
      <c r="DX110" s="353"/>
      <c r="DY110" s="353"/>
      <c r="DZ110" s="357"/>
      <c r="EA110" s="353"/>
      <c r="EB110" s="182"/>
      <c r="EC110" s="329"/>
      <c r="ED110" s="241"/>
      <c r="EE110" s="178"/>
      <c r="EF110" s="178"/>
      <c r="EG110" s="178" t="s">
        <v>1612</v>
      </c>
      <c r="EH110" s="242"/>
      <c r="EI110" s="339"/>
      <c r="EJ110" s="26"/>
      <c r="EK110" s="26"/>
      <c r="EL110" s="2"/>
      <c r="EM110" s="2"/>
      <c r="EN110" s="340"/>
    </row>
    <row r="111" spans="1:144" x14ac:dyDescent="0.25">
      <c r="A111" s="34">
        <v>106</v>
      </c>
      <c r="B111" s="95" t="s">
        <v>216</v>
      </c>
      <c r="C111" s="116" t="str">
        <f>Sprache!$A$186</f>
        <v>Fahrerplatz</v>
      </c>
      <c r="D111" s="57" t="s">
        <v>1597</v>
      </c>
      <c r="E111" s="7" t="s">
        <v>530</v>
      </c>
      <c r="F111" s="2" t="s">
        <v>1579</v>
      </c>
      <c r="G111" s="95" t="s">
        <v>216</v>
      </c>
      <c r="H111" s="2"/>
      <c r="I111" s="2"/>
      <c r="J111" s="274" t="s">
        <v>530</v>
      </c>
      <c r="K111" s="89"/>
      <c r="L111" s="271"/>
      <c r="M111" s="247"/>
      <c r="N111" s="259"/>
      <c r="O111" s="196"/>
      <c r="P111" s="25"/>
      <c r="Q111" s="25"/>
      <c r="R111" s="25"/>
      <c r="S111" s="25"/>
      <c r="T111" s="25"/>
      <c r="U111" s="263"/>
      <c r="V111" s="281"/>
      <c r="W111" s="25"/>
      <c r="X111" s="25"/>
      <c r="Y111" s="281"/>
      <c r="Z111" s="248"/>
      <c r="AA111" s="208"/>
      <c r="AB111" s="211"/>
      <c r="AC111" s="196"/>
      <c r="AD111" s="25"/>
      <c r="AE111" s="25"/>
      <c r="AF111" s="200"/>
      <c r="AG111" s="202"/>
      <c r="AH111" s="288"/>
      <c r="AI111" s="198"/>
      <c r="AJ111" s="178"/>
      <c r="AK111" s="182"/>
      <c r="AL111" s="178"/>
      <c r="AM111" s="178"/>
      <c r="AN111" s="178"/>
      <c r="AO111" s="206"/>
      <c r="AP111" s="294"/>
      <c r="AQ111" s="178"/>
      <c r="AR111" s="178"/>
      <c r="AS111" s="178"/>
      <c r="AT111" s="178"/>
      <c r="AU111" s="294"/>
      <c r="AV111" s="204"/>
      <c r="AW111" s="206"/>
      <c r="AX111" s="178"/>
      <c r="AY111" s="182"/>
      <c r="AZ111" s="28"/>
      <c r="BA111" s="28"/>
      <c r="BB111" s="28"/>
      <c r="BC111" s="28"/>
      <c r="BD111" s="28"/>
      <c r="BE111" s="28"/>
      <c r="BF111" s="28"/>
      <c r="BG111" s="28"/>
      <c r="BH111" s="28"/>
      <c r="BI111" s="28"/>
      <c r="BJ111" s="182"/>
      <c r="BK111" s="207"/>
      <c r="BL111" s="214"/>
      <c r="BM111" s="218"/>
      <c r="BN111" s="182"/>
      <c r="BO111" s="226"/>
      <c r="BP111" s="28"/>
      <c r="BQ111" s="28"/>
      <c r="BR111" s="28"/>
      <c r="BS111" s="28"/>
      <c r="BT111" s="227"/>
      <c r="BU111" s="229"/>
      <c r="BV111" s="28"/>
      <c r="BW111" s="28"/>
      <c r="BX111" s="28"/>
      <c r="BY111" s="28"/>
      <c r="BZ111" s="229"/>
      <c r="CA111" s="350"/>
      <c r="CB111" s="353"/>
      <c r="CC111" s="353"/>
      <c r="CD111" s="350"/>
      <c r="CE111" s="353"/>
      <c r="CF111" s="182"/>
      <c r="CG111" s="223"/>
      <c r="CH111" s="236"/>
      <c r="CI111" s="345"/>
      <c r="CJ111" s="313"/>
      <c r="CK111" s="313"/>
      <c r="CL111" s="313"/>
      <c r="CM111" s="313"/>
      <c r="CN111" s="313"/>
      <c r="CO111" s="313"/>
      <c r="CP111" s="345"/>
      <c r="CQ111" s="302"/>
      <c r="CR111" s="2"/>
      <c r="CS111" s="2"/>
      <c r="CT111" s="2"/>
      <c r="CU111" s="2"/>
      <c r="CV111" s="2"/>
      <c r="CW111" s="2"/>
      <c r="CX111" s="2"/>
      <c r="CY111" s="2"/>
      <c r="CZ111" s="301"/>
      <c r="DA111" s="316"/>
      <c r="DB111" s="2"/>
      <c r="DC111" s="2"/>
      <c r="DD111" s="2"/>
      <c r="DE111" s="178"/>
      <c r="DF111" s="178"/>
      <c r="DG111" s="321"/>
      <c r="DH111" s="237"/>
      <c r="DI111" s="328"/>
      <c r="DJ111" s="182"/>
      <c r="DK111" s="333"/>
      <c r="DL111" s="28"/>
      <c r="DM111" s="28"/>
      <c r="DN111" s="28"/>
      <c r="DO111" s="28"/>
      <c r="DP111" s="334"/>
      <c r="DQ111" s="335"/>
      <c r="DR111" s="28"/>
      <c r="DS111" s="28"/>
      <c r="DT111" s="28"/>
      <c r="DU111" s="28"/>
      <c r="DV111" s="335"/>
      <c r="DW111" s="357"/>
      <c r="DX111" s="353"/>
      <c r="DY111" s="353"/>
      <c r="DZ111" s="357"/>
      <c r="EA111" s="353"/>
      <c r="EB111" s="182"/>
      <c r="EC111" s="329"/>
      <c r="ED111" s="241"/>
      <c r="EE111" s="178"/>
      <c r="EF111" s="178"/>
      <c r="EG111" s="178" t="s">
        <v>1612</v>
      </c>
      <c r="EH111" s="242"/>
      <c r="EI111" s="339"/>
      <c r="EJ111" s="26"/>
      <c r="EK111" s="26"/>
      <c r="EL111" s="2"/>
      <c r="EM111" s="2"/>
      <c r="EN111" s="340"/>
    </row>
    <row r="112" spans="1:144" x14ac:dyDescent="0.25">
      <c r="A112" s="34">
        <v>107</v>
      </c>
      <c r="B112" s="95" t="s">
        <v>218</v>
      </c>
      <c r="C112" s="116" t="str">
        <f>Sprache!$A$187</f>
        <v>Sitze</v>
      </c>
      <c r="D112" s="57" t="s">
        <v>1597</v>
      </c>
      <c r="E112" s="7" t="s">
        <v>530</v>
      </c>
      <c r="F112" s="2" t="s">
        <v>1579</v>
      </c>
      <c r="G112" s="95" t="s">
        <v>218</v>
      </c>
      <c r="H112" s="2"/>
      <c r="I112" s="2"/>
      <c r="J112" s="274" t="s">
        <v>530</v>
      </c>
      <c r="K112" s="89"/>
      <c r="L112" s="271"/>
      <c r="M112" s="247"/>
      <c r="N112" s="259"/>
      <c r="O112" s="196"/>
      <c r="P112" s="25"/>
      <c r="Q112" s="25"/>
      <c r="R112" s="25"/>
      <c r="S112" s="25"/>
      <c r="T112" s="25"/>
      <c r="U112" s="263"/>
      <c r="V112" s="281"/>
      <c r="W112" s="25"/>
      <c r="X112" s="25"/>
      <c r="Y112" s="281"/>
      <c r="Z112" s="248"/>
      <c r="AA112" s="208"/>
      <c r="AB112" s="211"/>
      <c r="AC112" s="196"/>
      <c r="AD112" s="25"/>
      <c r="AE112" s="25"/>
      <c r="AF112" s="200"/>
      <c r="AG112" s="202"/>
      <c r="AH112" s="288"/>
      <c r="AI112" s="198"/>
      <c r="AJ112" s="178"/>
      <c r="AK112" s="182"/>
      <c r="AL112" s="178"/>
      <c r="AM112" s="178"/>
      <c r="AN112" s="178"/>
      <c r="AO112" s="206"/>
      <c r="AP112" s="294"/>
      <c r="AQ112" s="178"/>
      <c r="AR112" s="178"/>
      <c r="AS112" s="178"/>
      <c r="AT112" s="178"/>
      <c r="AU112" s="294"/>
      <c r="AV112" s="204"/>
      <c r="AW112" s="206"/>
      <c r="AX112" s="178"/>
      <c r="AY112" s="182"/>
      <c r="AZ112" s="28"/>
      <c r="BA112" s="28"/>
      <c r="BB112" s="28"/>
      <c r="BC112" s="28"/>
      <c r="BD112" s="28"/>
      <c r="BE112" s="28"/>
      <c r="BF112" s="28"/>
      <c r="BG112" s="28"/>
      <c r="BH112" s="28"/>
      <c r="BI112" s="28"/>
      <c r="BJ112" s="182"/>
      <c r="BK112" s="207"/>
      <c r="BL112" s="214"/>
      <c r="BM112" s="218"/>
      <c r="BN112" s="182"/>
      <c r="BO112" s="226"/>
      <c r="BP112" s="28"/>
      <c r="BQ112" s="28"/>
      <c r="BR112" s="28"/>
      <c r="BS112" s="28"/>
      <c r="BT112" s="227"/>
      <c r="BU112" s="229"/>
      <c r="BV112" s="28"/>
      <c r="BW112" s="28"/>
      <c r="BX112" s="28"/>
      <c r="BY112" s="28"/>
      <c r="BZ112" s="229"/>
      <c r="CA112" s="350"/>
      <c r="CB112" s="353"/>
      <c r="CC112" s="353"/>
      <c r="CD112" s="350"/>
      <c r="CE112" s="353"/>
      <c r="CF112" s="182"/>
      <c r="CG112" s="223"/>
      <c r="CH112" s="236"/>
      <c r="CI112" s="345"/>
      <c r="CJ112" s="313"/>
      <c r="CK112" s="313"/>
      <c r="CL112" s="313"/>
      <c r="CM112" s="313"/>
      <c r="CN112" s="313"/>
      <c r="CO112" s="313"/>
      <c r="CP112" s="345"/>
      <c r="CQ112" s="302"/>
      <c r="CR112" s="2"/>
      <c r="CS112" s="2"/>
      <c r="CT112" s="2"/>
      <c r="CU112" s="2"/>
      <c r="CV112" s="2"/>
      <c r="CW112" s="2"/>
      <c r="CX112" s="2"/>
      <c r="CY112" s="2"/>
      <c r="CZ112" s="301"/>
      <c r="DA112" s="316"/>
      <c r="DB112" s="2"/>
      <c r="DC112" s="2"/>
      <c r="DD112" s="2"/>
      <c r="DE112" s="178"/>
      <c r="DF112" s="178"/>
      <c r="DG112" s="321"/>
      <c r="DH112" s="237"/>
      <c r="DI112" s="328"/>
      <c r="DJ112" s="182"/>
      <c r="DK112" s="333"/>
      <c r="DL112" s="28"/>
      <c r="DM112" s="28"/>
      <c r="DN112" s="28"/>
      <c r="DO112" s="28"/>
      <c r="DP112" s="334"/>
      <c r="DQ112" s="335"/>
      <c r="DR112" s="28"/>
      <c r="DS112" s="28"/>
      <c r="DT112" s="28"/>
      <c r="DU112" s="28"/>
      <c r="DV112" s="335"/>
      <c r="DW112" s="357"/>
      <c r="DX112" s="353"/>
      <c r="DY112" s="353"/>
      <c r="DZ112" s="357"/>
      <c r="EA112" s="353"/>
      <c r="EB112" s="182"/>
      <c r="EC112" s="329"/>
      <c r="ED112" s="241"/>
      <c r="EE112" s="178"/>
      <c r="EF112" s="178"/>
      <c r="EG112" s="178" t="s">
        <v>1612</v>
      </c>
      <c r="EH112" s="242"/>
      <c r="EI112" s="339"/>
      <c r="EJ112" s="26"/>
      <c r="EK112" s="26"/>
      <c r="EL112" s="2"/>
      <c r="EM112" s="2"/>
      <c r="EN112" s="340"/>
    </row>
    <row r="113" spans="1:144" x14ac:dyDescent="0.25">
      <c r="A113" s="34">
        <v>108</v>
      </c>
      <c r="B113" s="95" t="s">
        <v>219</v>
      </c>
      <c r="C113" s="116" t="str">
        <f>Sprache!$A$188</f>
        <v>Plätze für andere Personen</v>
      </c>
      <c r="D113" s="57" t="s">
        <v>1597</v>
      </c>
      <c r="E113" s="7" t="s">
        <v>530</v>
      </c>
      <c r="F113" s="2" t="s">
        <v>1579</v>
      </c>
      <c r="G113" s="95" t="s">
        <v>219</v>
      </c>
      <c r="H113" s="2"/>
      <c r="I113" s="2"/>
      <c r="J113" s="274" t="s">
        <v>530</v>
      </c>
      <c r="K113" s="89"/>
      <c r="L113" s="271"/>
      <c r="M113" s="247"/>
      <c r="N113" s="259"/>
      <c r="O113" s="196"/>
      <c r="P113" s="25"/>
      <c r="Q113" s="25"/>
      <c r="R113" s="25"/>
      <c r="S113" s="25"/>
      <c r="T113" s="25"/>
      <c r="U113" s="263"/>
      <c r="V113" s="281"/>
      <c r="W113" s="25"/>
      <c r="X113" s="25"/>
      <c r="Y113" s="281"/>
      <c r="Z113" s="248"/>
      <c r="AA113" s="208"/>
      <c r="AB113" s="211"/>
      <c r="AC113" s="196"/>
      <c r="AD113" s="25"/>
      <c r="AE113" s="25"/>
      <c r="AF113" s="200"/>
      <c r="AG113" s="202"/>
      <c r="AH113" s="288"/>
      <c r="AI113" s="198"/>
      <c r="AJ113" s="178"/>
      <c r="AK113" s="182"/>
      <c r="AL113" s="178"/>
      <c r="AM113" s="178"/>
      <c r="AN113" s="178"/>
      <c r="AO113" s="206"/>
      <c r="AP113" s="294"/>
      <c r="AQ113" s="178"/>
      <c r="AR113" s="178"/>
      <c r="AS113" s="178"/>
      <c r="AT113" s="178"/>
      <c r="AU113" s="294"/>
      <c r="AV113" s="204"/>
      <c r="AW113" s="206"/>
      <c r="AX113" s="178"/>
      <c r="AY113" s="182"/>
      <c r="AZ113" s="28"/>
      <c r="BA113" s="28"/>
      <c r="BB113" s="28"/>
      <c r="BC113" s="28"/>
      <c r="BD113" s="28"/>
      <c r="BE113" s="28"/>
      <c r="BF113" s="28"/>
      <c r="BG113" s="28"/>
      <c r="BH113" s="28"/>
      <c r="BI113" s="28"/>
      <c r="BJ113" s="182"/>
      <c r="BK113" s="207"/>
      <c r="BL113" s="214"/>
      <c r="BM113" s="218"/>
      <c r="BN113" s="182"/>
      <c r="BO113" s="226"/>
      <c r="BP113" s="28"/>
      <c r="BQ113" s="28"/>
      <c r="BR113" s="28"/>
      <c r="BS113" s="28"/>
      <c r="BT113" s="227"/>
      <c r="BU113" s="229"/>
      <c r="BV113" s="28"/>
      <c r="BW113" s="28"/>
      <c r="BX113" s="28"/>
      <c r="BY113" s="28"/>
      <c r="BZ113" s="229"/>
      <c r="CA113" s="350"/>
      <c r="CB113" s="353"/>
      <c r="CC113" s="353"/>
      <c r="CD113" s="350"/>
      <c r="CE113" s="353"/>
      <c r="CF113" s="182"/>
      <c r="CG113" s="223"/>
      <c r="CH113" s="236"/>
      <c r="CI113" s="345"/>
      <c r="CJ113" s="313"/>
      <c r="CK113" s="313"/>
      <c r="CL113" s="313"/>
      <c r="CM113" s="313"/>
      <c r="CN113" s="313"/>
      <c r="CO113" s="313"/>
      <c r="CP113" s="345"/>
      <c r="CQ113" s="302"/>
      <c r="CR113" s="2"/>
      <c r="CS113" s="2"/>
      <c r="CT113" s="2"/>
      <c r="CU113" s="2"/>
      <c r="CV113" s="2"/>
      <c r="CW113" s="2"/>
      <c r="CX113" s="2"/>
      <c r="CY113" s="2"/>
      <c r="CZ113" s="301"/>
      <c r="DA113" s="316"/>
      <c r="DB113" s="2"/>
      <c r="DC113" s="2"/>
      <c r="DD113" s="2"/>
      <c r="DE113" s="178"/>
      <c r="DF113" s="178"/>
      <c r="DG113" s="321"/>
      <c r="DH113" s="237"/>
      <c r="DI113" s="328"/>
      <c r="DJ113" s="182"/>
      <c r="DK113" s="333"/>
      <c r="DL113" s="28"/>
      <c r="DM113" s="28"/>
      <c r="DN113" s="28"/>
      <c r="DO113" s="28"/>
      <c r="DP113" s="334"/>
      <c r="DQ113" s="335"/>
      <c r="DR113" s="28"/>
      <c r="DS113" s="28"/>
      <c r="DT113" s="28"/>
      <c r="DU113" s="28"/>
      <c r="DV113" s="335"/>
      <c r="DW113" s="357"/>
      <c r="DX113" s="353"/>
      <c r="DY113" s="353"/>
      <c r="DZ113" s="357"/>
      <c r="EA113" s="353"/>
      <c r="EB113" s="182"/>
      <c r="EC113" s="329"/>
      <c r="ED113" s="241"/>
      <c r="EE113" s="178"/>
      <c r="EF113" s="178"/>
      <c r="EG113" s="178" t="s">
        <v>1612</v>
      </c>
      <c r="EH113" s="242"/>
      <c r="EI113" s="339"/>
      <c r="EJ113" s="26"/>
      <c r="EK113" s="26"/>
      <c r="EL113" s="2"/>
      <c r="EM113" s="2"/>
      <c r="EN113" s="340"/>
    </row>
    <row r="114" spans="1:144" x14ac:dyDescent="0.25">
      <c r="A114" s="33">
        <v>109</v>
      </c>
      <c r="B114" s="93" t="s">
        <v>221</v>
      </c>
      <c r="C114" s="116" t="str">
        <f>Sprache!$A$189</f>
        <v>Steuerung</v>
      </c>
      <c r="D114" s="57" t="s">
        <v>1597</v>
      </c>
      <c r="E114" s="7" t="s">
        <v>530</v>
      </c>
      <c r="F114" s="2" t="s">
        <v>530</v>
      </c>
      <c r="G114" s="93" t="s">
        <v>221</v>
      </c>
      <c r="H114" s="2"/>
      <c r="I114" s="2"/>
      <c r="J114" s="274" t="s">
        <v>530</v>
      </c>
      <c r="K114" s="89"/>
      <c r="L114" s="271"/>
      <c r="M114" s="247"/>
      <c r="N114" s="259"/>
      <c r="O114" s="196"/>
      <c r="P114" s="25"/>
      <c r="Q114" s="25"/>
      <c r="R114" s="25"/>
      <c r="S114" s="25"/>
      <c r="T114" s="25"/>
      <c r="U114" s="263"/>
      <c r="V114" s="281"/>
      <c r="W114" s="25"/>
      <c r="X114" s="25"/>
      <c r="Y114" s="281"/>
      <c r="Z114" s="248"/>
      <c r="AA114" s="208"/>
      <c r="AB114" s="211"/>
      <c r="AC114" s="196"/>
      <c r="AD114" s="25"/>
      <c r="AE114" s="25"/>
      <c r="AF114" s="200"/>
      <c r="AG114" s="202"/>
      <c r="AH114" s="288"/>
      <c r="AI114" s="198"/>
      <c r="AJ114" s="178"/>
      <c r="AK114" s="182"/>
      <c r="AL114" s="178"/>
      <c r="AM114" s="178"/>
      <c r="AN114" s="178"/>
      <c r="AO114" s="206"/>
      <c r="AP114" s="294"/>
      <c r="AQ114" s="178"/>
      <c r="AR114" s="178"/>
      <c r="AS114" s="178"/>
      <c r="AT114" s="178"/>
      <c r="AU114" s="294"/>
      <c r="AV114" s="204"/>
      <c r="AW114" s="206"/>
      <c r="AX114" s="178"/>
      <c r="AY114" s="182"/>
      <c r="AZ114" s="28"/>
      <c r="BA114" s="28"/>
      <c r="BB114" s="28"/>
      <c r="BC114" s="28"/>
      <c r="BD114" s="28"/>
      <c r="BE114" s="28"/>
      <c r="BF114" s="28"/>
      <c r="BG114" s="28"/>
      <c r="BH114" s="28"/>
      <c r="BI114" s="28"/>
      <c r="BJ114" s="182"/>
      <c r="BK114" s="207"/>
      <c r="BL114" s="214"/>
      <c r="BM114" s="218"/>
      <c r="BN114" s="182"/>
      <c r="BO114" s="226"/>
      <c r="BP114" s="28"/>
      <c r="BQ114" s="28"/>
      <c r="BR114" s="28"/>
      <c r="BS114" s="28"/>
      <c r="BT114" s="227"/>
      <c r="BU114" s="229"/>
      <c r="BV114" s="28"/>
      <c r="BW114" s="28"/>
      <c r="BX114" s="28"/>
      <c r="BY114" s="28"/>
      <c r="BZ114" s="229"/>
      <c r="CA114" s="350"/>
      <c r="CB114" s="353"/>
      <c r="CC114" s="353"/>
      <c r="CD114" s="350"/>
      <c r="CE114" s="353"/>
      <c r="CF114" s="182"/>
      <c r="CG114" s="223"/>
      <c r="CH114" s="236"/>
      <c r="CI114" s="345"/>
      <c r="CJ114" s="313"/>
      <c r="CK114" s="313"/>
      <c r="CL114" s="313"/>
      <c r="CM114" s="313"/>
      <c r="CN114" s="313"/>
      <c r="CO114" s="313"/>
      <c r="CP114" s="345"/>
      <c r="CQ114" s="302"/>
      <c r="CR114" s="2"/>
      <c r="CS114" s="2"/>
      <c r="CT114" s="2"/>
      <c r="CU114" s="2"/>
      <c r="CV114" s="2"/>
      <c r="CW114" s="2"/>
      <c r="CX114" s="2"/>
      <c r="CY114" s="2"/>
      <c r="CZ114" s="301"/>
      <c r="DA114" s="316"/>
      <c r="DB114" s="2"/>
      <c r="DC114" s="2"/>
      <c r="DD114" s="2"/>
      <c r="DE114" s="178"/>
      <c r="DF114" s="178"/>
      <c r="DG114" s="321"/>
      <c r="DH114" s="237"/>
      <c r="DI114" s="328"/>
      <c r="DJ114" s="182"/>
      <c r="DK114" s="333"/>
      <c r="DL114" s="28"/>
      <c r="DM114" s="28"/>
      <c r="DN114" s="28"/>
      <c r="DO114" s="28"/>
      <c r="DP114" s="334"/>
      <c r="DQ114" s="335"/>
      <c r="DR114" s="28"/>
      <c r="DS114" s="28"/>
      <c r="DT114" s="28"/>
      <c r="DU114" s="28"/>
      <c r="DV114" s="335"/>
      <c r="DW114" s="357"/>
      <c r="DX114" s="353"/>
      <c r="DY114" s="353"/>
      <c r="DZ114" s="357"/>
      <c r="EA114" s="353"/>
      <c r="EB114" s="182"/>
      <c r="EC114" s="329"/>
      <c r="ED114" s="241"/>
      <c r="EE114" s="178"/>
      <c r="EF114" s="178"/>
      <c r="EG114" s="178" t="s">
        <v>1612</v>
      </c>
      <c r="EH114" s="242"/>
      <c r="EI114" s="339"/>
      <c r="EJ114" s="26"/>
      <c r="EK114" s="26"/>
      <c r="EL114" s="2"/>
      <c r="EM114" s="2"/>
      <c r="EN114" s="340"/>
    </row>
    <row r="115" spans="1:144" x14ac:dyDescent="0.25">
      <c r="A115" s="34">
        <v>110</v>
      </c>
      <c r="B115" s="95" t="s">
        <v>222</v>
      </c>
      <c r="C115" s="116" t="str">
        <f>Sprache!$A$190</f>
        <v>Stellteile</v>
      </c>
      <c r="D115" s="57" t="s">
        <v>1597</v>
      </c>
      <c r="E115" s="7" t="s">
        <v>530</v>
      </c>
      <c r="F115" s="2" t="s">
        <v>1579</v>
      </c>
      <c r="G115" s="95" t="s">
        <v>222</v>
      </c>
      <c r="H115" s="2"/>
      <c r="I115" s="2"/>
      <c r="J115" s="274" t="s">
        <v>530</v>
      </c>
      <c r="K115" s="89"/>
      <c r="L115" s="271"/>
      <c r="M115" s="247"/>
      <c r="N115" s="259"/>
      <c r="O115" s="196"/>
      <c r="P115" s="25"/>
      <c r="Q115" s="25"/>
      <c r="R115" s="25"/>
      <c r="S115" s="25"/>
      <c r="T115" s="25"/>
      <c r="U115" s="263"/>
      <c r="V115" s="281"/>
      <c r="W115" s="25"/>
      <c r="X115" s="25"/>
      <c r="Y115" s="281"/>
      <c r="Z115" s="248"/>
      <c r="AA115" s="208"/>
      <c r="AB115" s="211"/>
      <c r="AC115" s="196"/>
      <c r="AD115" s="25"/>
      <c r="AE115" s="25"/>
      <c r="AF115" s="200"/>
      <c r="AG115" s="202"/>
      <c r="AH115" s="288"/>
      <c r="AI115" s="198"/>
      <c r="AJ115" s="178"/>
      <c r="AK115" s="182"/>
      <c r="AL115" s="178"/>
      <c r="AM115" s="178"/>
      <c r="AN115" s="178"/>
      <c r="AO115" s="206"/>
      <c r="AP115" s="294"/>
      <c r="AQ115" s="178"/>
      <c r="AR115" s="178"/>
      <c r="AS115" s="178"/>
      <c r="AT115" s="178"/>
      <c r="AU115" s="294"/>
      <c r="AV115" s="204"/>
      <c r="AW115" s="206"/>
      <c r="AX115" s="178"/>
      <c r="AY115" s="182"/>
      <c r="AZ115" s="28"/>
      <c r="BA115" s="28"/>
      <c r="BB115" s="28"/>
      <c r="BC115" s="28"/>
      <c r="BD115" s="28"/>
      <c r="BE115" s="28"/>
      <c r="BF115" s="28"/>
      <c r="BG115" s="28"/>
      <c r="BH115" s="28"/>
      <c r="BI115" s="28"/>
      <c r="BJ115" s="182"/>
      <c r="BK115" s="207"/>
      <c r="BL115" s="214"/>
      <c r="BM115" s="218"/>
      <c r="BN115" s="182"/>
      <c r="BO115" s="226"/>
      <c r="BP115" s="28"/>
      <c r="BQ115" s="28"/>
      <c r="BR115" s="28"/>
      <c r="BS115" s="28"/>
      <c r="BT115" s="227"/>
      <c r="BU115" s="229"/>
      <c r="BV115" s="28"/>
      <c r="BW115" s="28"/>
      <c r="BX115" s="28"/>
      <c r="BY115" s="28"/>
      <c r="BZ115" s="229"/>
      <c r="CA115" s="350"/>
      <c r="CB115" s="353"/>
      <c r="CC115" s="353"/>
      <c r="CD115" s="350"/>
      <c r="CE115" s="353"/>
      <c r="CF115" s="182"/>
      <c r="CG115" s="223"/>
      <c r="CH115" s="236"/>
      <c r="CI115" s="345"/>
      <c r="CJ115" s="313"/>
      <c r="CK115" s="313"/>
      <c r="CL115" s="313"/>
      <c r="CM115" s="313"/>
      <c r="CN115" s="313"/>
      <c r="CO115" s="313"/>
      <c r="CP115" s="345"/>
      <c r="CQ115" s="302"/>
      <c r="CR115" s="2"/>
      <c r="CS115" s="2"/>
      <c r="CT115" s="2"/>
      <c r="CU115" s="2"/>
      <c r="CV115" s="2"/>
      <c r="CW115" s="2"/>
      <c r="CX115" s="2"/>
      <c r="CY115" s="2"/>
      <c r="CZ115" s="301"/>
      <c r="DA115" s="316"/>
      <c r="DB115" s="2"/>
      <c r="DC115" s="2"/>
      <c r="DD115" s="2"/>
      <c r="DE115" s="178"/>
      <c r="DF115" s="178"/>
      <c r="DG115" s="321"/>
      <c r="DH115" s="237"/>
      <c r="DI115" s="328"/>
      <c r="DJ115" s="182"/>
      <c r="DK115" s="333"/>
      <c r="DL115" s="28"/>
      <c r="DM115" s="28"/>
      <c r="DN115" s="28"/>
      <c r="DO115" s="28"/>
      <c r="DP115" s="334"/>
      <c r="DQ115" s="335"/>
      <c r="DR115" s="28"/>
      <c r="DS115" s="28"/>
      <c r="DT115" s="28"/>
      <c r="DU115" s="28"/>
      <c r="DV115" s="335"/>
      <c r="DW115" s="357"/>
      <c r="DX115" s="353"/>
      <c r="DY115" s="353"/>
      <c r="DZ115" s="357"/>
      <c r="EA115" s="353"/>
      <c r="EB115" s="182"/>
      <c r="EC115" s="329"/>
      <c r="ED115" s="241"/>
      <c r="EE115" s="178"/>
      <c r="EF115" s="178"/>
      <c r="EG115" s="178" t="s">
        <v>1612</v>
      </c>
      <c r="EH115" s="242"/>
      <c r="EI115" s="339"/>
      <c r="EJ115" s="26"/>
      <c r="EK115" s="26"/>
      <c r="EL115" s="2"/>
      <c r="EM115" s="2"/>
      <c r="EN115" s="340"/>
    </row>
    <row r="116" spans="1:144" x14ac:dyDescent="0.25">
      <c r="A116" s="34">
        <v>111</v>
      </c>
      <c r="B116" s="95" t="s">
        <v>224</v>
      </c>
      <c r="C116" s="116" t="str">
        <f>Sprache!$A$191</f>
        <v>Ingangsetzen/Verfahren</v>
      </c>
      <c r="D116" s="57" t="s">
        <v>1597</v>
      </c>
      <c r="E116" s="7" t="s">
        <v>530</v>
      </c>
      <c r="F116" s="2" t="s">
        <v>1579</v>
      </c>
      <c r="G116" s="95" t="s">
        <v>224</v>
      </c>
      <c r="H116" s="2"/>
      <c r="I116" s="2"/>
      <c r="J116" s="274" t="s">
        <v>530</v>
      </c>
      <c r="K116" s="89"/>
      <c r="L116" s="271"/>
      <c r="M116" s="247"/>
      <c r="N116" s="259"/>
      <c r="O116" s="196"/>
      <c r="P116" s="25"/>
      <c r="Q116" s="25"/>
      <c r="R116" s="25"/>
      <c r="S116" s="25"/>
      <c r="T116" s="25"/>
      <c r="U116" s="263"/>
      <c r="V116" s="281"/>
      <c r="W116" s="25"/>
      <c r="X116" s="25"/>
      <c r="Y116" s="281"/>
      <c r="Z116" s="248"/>
      <c r="AA116" s="208"/>
      <c r="AB116" s="211"/>
      <c r="AC116" s="196"/>
      <c r="AD116" s="25"/>
      <c r="AE116" s="25"/>
      <c r="AF116" s="200"/>
      <c r="AG116" s="202"/>
      <c r="AH116" s="288"/>
      <c r="AI116" s="198"/>
      <c r="AJ116" s="178"/>
      <c r="AK116" s="182"/>
      <c r="AL116" s="178"/>
      <c r="AM116" s="178"/>
      <c r="AN116" s="178"/>
      <c r="AO116" s="206"/>
      <c r="AP116" s="294"/>
      <c r="AQ116" s="178"/>
      <c r="AR116" s="178"/>
      <c r="AS116" s="178"/>
      <c r="AT116" s="178"/>
      <c r="AU116" s="294"/>
      <c r="AV116" s="204"/>
      <c r="AW116" s="206"/>
      <c r="AX116" s="178"/>
      <c r="AY116" s="182"/>
      <c r="AZ116" s="28"/>
      <c r="BA116" s="28"/>
      <c r="BB116" s="28"/>
      <c r="BC116" s="28"/>
      <c r="BD116" s="28"/>
      <c r="BE116" s="28"/>
      <c r="BF116" s="28"/>
      <c r="BG116" s="28"/>
      <c r="BH116" s="28"/>
      <c r="BI116" s="28"/>
      <c r="BJ116" s="182"/>
      <c r="BK116" s="207"/>
      <c r="BL116" s="214"/>
      <c r="BM116" s="218"/>
      <c r="BN116" s="182"/>
      <c r="BO116" s="226"/>
      <c r="BP116" s="28"/>
      <c r="BQ116" s="28"/>
      <c r="BR116" s="28"/>
      <c r="BS116" s="28"/>
      <c r="BT116" s="227"/>
      <c r="BU116" s="229"/>
      <c r="BV116" s="28"/>
      <c r="BW116" s="28"/>
      <c r="BX116" s="28"/>
      <c r="BY116" s="28"/>
      <c r="BZ116" s="229"/>
      <c r="CA116" s="350"/>
      <c r="CB116" s="353"/>
      <c r="CC116" s="353"/>
      <c r="CD116" s="350"/>
      <c r="CE116" s="353"/>
      <c r="CF116" s="182"/>
      <c r="CG116" s="223"/>
      <c r="CH116" s="236"/>
      <c r="CI116" s="345"/>
      <c r="CJ116" s="313"/>
      <c r="CK116" s="313"/>
      <c r="CL116" s="313"/>
      <c r="CM116" s="313"/>
      <c r="CN116" s="313"/>
      <c r="CO116" s="313"/>
      <c r="CP116" s="345"/>
      <c r="CQ116" s="302"/>
      <c r="CR116" s="2"/>
      <c r="CS116" s="2"/>
      <c r="CT116" s="2"/>
      <c r="CU116" s="2"/>
      <c r="CV116" s="2"/>
      <c r="CW116" s="2"/>
      <c r="CX116" s="2"/>
      <c r="CY116" s="2"/>
      <c r="CZ116" s="301"/>
      <c r="DA116" s="316"/>
      <c r="DB116" s="2"/>
      <c r="DC116" s="2"/>
      <c r="DD116" s="2"/>
      <c r="DE116" s="178"/>
      <c r="DF116" s="178"/>
      <c r="DG116" s="321"/>
      <c r="DH116" s="237"/>
      <c r="DI116" s="328"/>
      <c r="DJ116" s="182"/>
      <c r="DK116" s="333"/>
      <c r="DL116" s="28"/>
      <c r="DM116" s="28"/>
      <c r="DN116" s="28"/>
      <c r="DO116" s="28"/>
      <c r="DP116" s="334"/>
      <c r="DQ116" s="335"/>
      <c r="DR116" s="28"/>
      <c r="DS116" s="28"/>
      <c r="DT116" s="28"/>
      <c r="DU116" s="28"/>
      <c r="DV116" s="335"/>
      <c r="DW116" s="357"/>
      <c r="DX116" s="353"/>
      <c r="DY116" s="353"/>
      <c r="DZ116" s="357"/>
      <c r="EA116" s="353"/>
      <c r="EB116" s="182"/>
      <c r="EC116" s="329"/>
      <c r="ED116" s="241"/>
      <c r="EE116" s="178"/>
      <c r="EF116" s="178"/>
      <c r="EG116" s="178" t="s">
        <v>1612</v>
      </c>
      <c r="EH116" s="242"/>
      <c r="EI116" s="339"/>
      <c r="EJ116" s="26"/>
      <c r="EK116" s="26"/>
      <c r="EL116" s="2"/>
      <c r="EM116" s="2"/>
      <c r="EN116" s="340"/>
    </row>
    <row r="117" spans="1:144" x14ac:dyDescent="0.25">
      <c r="A117" s="34">
        <v>112</v>
      </c>
      <c r="B117" s="95" t="s">
        <v>226</v>
      </c>
      <c r="C117" s="116" t="str">
        <f>Sprache!$A$192</f>
        <v>Stillsetzen/Bremsen</v>
      </c>
      <c r="D117" s="57" t="s">
        <v>1597</v>
      </c>
      <c r="E117" s="7" t="s">
        <v>530</v>
      </c>
      <c r="F117" s="2" t="s">
        <v>1579</v>
      </c>
      <c r="G117" s="95" t="s">
        <v>226</v>
      </c>
      <c r="H117" s="2"/>
      <c r="I117" s="2"/>
      <c r="J117" s="274" t="s">
        <v>530</v>
      </c>
      <c r="K117" s="89"/>
      <c r="L117" s="271"/>
      <c r="M117" s="247"/>
      <c r="N117" s="259"/>
      <c r="O117" s="196"/>
      <c r="P117" s="25"/>
      <c r="Q117" s="25"/>
      <c r="R117" s="25"/>
      <c r="S117" s="25"/>
      <c r="T117" s="25"/>
      <c r="U117" s="263"/>
      <c r="V117" s="281"/>
      <c r="W117" s="25"/>
      <c r="X117" s="25"/>
      <c r="Y117" s="281"/>
      <c r="Z117" s="248"/>
      <c r="AA117" s="208"/>
      <c r="AB117" s="211"/>
      <c r="AC117" s="196"/>
      <c r="AD117" s="25"/>
      <c r="AE117" s="25"/>
      <c r="AF117" s="200"/>
      <c r="AG117" s="202"/>
      <c r="AH117" s="288"/>
      <c r="AI117" s="198"/>
      <c r="AJ117" s="178"/>
      <c r="AK117" s="182"/>
      <c r="AL117" s="178"/>
      <c r="AM117" s="178"/>
      <c r="AN117" s="178"/>
      <c r="AO117" s="206"/>
      <c r="AP117" s="294"/>
      <c r="AQ117" s="178"/>
      <c r="AR117" s="178"/>
      <c r="AS117" s="178"/>
      <c r="AT117" s="178"/>
      <c r="AU117" s="294"/>
      <c r="AV117" s="204"/>
      <c r="AW117" s="206"/>
      <c r="AX117" s="178"/>
      <c r="AY117" s="182"/>
      <c r="AZ117" s="28"/>
      <c r="BA117" s="28"/>
      <c r="BB117" s="28"/>
      <c r="BC117" s="28"/>
      <c r="BD117" s="28"/>
      <c r="BE117" s="28"/>
      <c r="BF117" s="28"/>
      <c r="BG117" s="28"/>
      <c r="BH117" s="28"/>
      <c r="BI117" s="28"/>
      <c r="BJ117" s="182"/>
      <c r="BK117" s="207"/>
      <c r="BL117" s="214"/>
      <c r="BM117" s="218"/>
      <c r="BN117" s="182"/>
      <c r="BO117" s="226"/>
      <c r="BP117" s="28"/>
      <c r="BQ117" s="28"/>
      <c r="BR117" s="28"/>
      <c r="BS117" s="28"/>
      <c r="BT117" s="227"/>
      <c r="BU117" s="229"/>
      <c r="BV117" s="28"/>
      <c r="BW117" s="28"/>
      <c r="BX117" s="28"/>
      <c r="BY117" s="28"/>
      <c r="BZ117" s="229"/>
      <c r="CA117" s="350"/>
      <c r="CB117" s="353"/>
      <c r="CC117" s="353"/>
      <c r="CD117" s="350"/>
      <c r="CE117" s="353"/>
      <c r="CF117" s="182"/>
      <c r="CG117" s="223"/>
      <c r="CH117" s="236"/>
      <c r="CI117" s="345"/>
      <c r="CJ117" s="313"/>
      <c r="CK117" s="313"/>
      <c r="CL117" s="313"/>
      <c r="CM117" s="313"/>
      <c r="CN117" s="313"/>
      <c r="CO117" s="313"/>
      <c r="CP117" s="345"/>
      <c r="CQ117" s="302"/>
      <c r="CR117" s="2"/>
      <c r="CS117" s="2"/>
      <c r="CT117" s="2"/>
      <c r="CU117" s="2"/>
      <c r="CV117" s="2"/>
      <c r="CW117" s="2"/>
      <c r="CX117" s="2"/>
      <c r="CY117" s="2"/>
      <c r="CZ117" s="301"/>
      <c r="DA117" s="316"/>
      <c r="DB117" s="2"/>
      <c r="DC117" s="2"/>
      <c r="DD117" s="2"/>
      <c r="DE117" s="178"/>
      <c r="DF117" s="178"/>
      <c r="DG117" s="321"/>
      <c r="DH117" s="237"/>
      <c r="DI117" s="328"/>
      <c r="DJ117" s="182"/>
      <c r="DK117" s="333"/>
      <c r="DL117" s="28"/>
      <c r="DM117" s="28"/>
      <c r="DN117" s="28"/>
      <c r="DO117" s="28"/>
      <c r="DP117" s="334"/>
      <c r="DQ117" s="335"/>
      <c r="DR117" s="28"/>
      <c r="DS117" s="28"/>
      <c r="DT117" s="28"/>
      <c r="DU117" s="28"/>
      <c r="DV117" s="335"/>
      <c r="DW117" s="357"/>
      <c r="DX117" s="353"/>
      <c r="DY117" s="353"/>
      <c r="DZ117" s="357"/>
      <c r="EA117" s="353"/>
      <c r="EB117" s="182"/>
      <c r="EC117" s="329"/>
      <c r="ED117" s="241"/>
      <c r="EE117" s="178"/>
      <c r="EF117" s="178"/>
      <c r="EG117" s="178" t="s">
        <v>1612</v>
      </c>
      <c r="EH117" s="242"/>
      <c r="EI117" s="339"/>
      <c r="EJ117" s="26"/>
      <c r="EK117" s="26"/>
      <c r="EL117" s="2"/>
      <c r="EM117" s="2"/>
      <c r="EN117" s="340"/>
    </row>
    <row r="118" spans="1:144" ht="26.4" x14ac:dyDescent="0.25">
      <c r="A118" s="34">
        <v>113</v>
      </c>
      <c r="B118" s="95" t="s">
        <v>228</v>
      </c>
      <c r="C118" s="116" t="str">
        <f>Sprache!$A$193</f>
        <v>Verfahren mitgängergeführter Maschinen</v>
      </c>
      <c r="D118" s="57" t="s">
        <v>1597</v>
      </c>
      <c r="E118" s="7" t="s">
        <v>530</v>
      </c>
      <c r="F118" s="2" t="s">
        <v>1579</v>
      </c>
      <c r="G118" s="95" t="s">
        <v>228</v>
      </c>
      <c r="H118" s="2"/>
      <c r="I118" s="2"/>
      <c r="J118" s="274" t="s">
        <v>530</v>
      </c>
      <c r="K118" s="89"/>
      <c r="L118" s="271"/>
      <c r="M118" s="247"/>
      <c r="N118" s="259"/>
      <c r="O118" s="196"/>
      <c r="P118" s="25"/>
      <c r="Q118" s="25"/>
      <c r="R118" s="25"/>
      <c r="S118" s="25"/>
      <c r="T118" s="25"/>
      <c r="U118" s="263"/>
      <c r="V118" s="281"/>
      <c r="W118" s="25"/>
      <c r="X118" s="25"/>
      <c r="Y118" s="281"/>
      <c r="Z118" s="248"/>
      <c r="AA118" s="208"/>
      <c r="AB118" s="211"/>
      <c r="AC118" s="196"/>
      <c r="AD118" s="25"/>
      <c r="AE118" s="25"/>
      <c r="AF118" s="200"/>
      <c r="AG118" s="202"/>
      <c r="AH118" s="288"/>
      <c r="AI118" s="198"/>
      <c r="AJ118" s="178"/>
      <c r="AK118" s="182"/>
      <c r="AL118" s="178"/>
      <c r="AM118" s="178"/>
      <c r="AN118" s="178"/>
      <c r="AO118" s="206"/>
      <c r="AP118" s="294"/>
      <c r="AQ118" s="178"/>
      <c r="AR118" s="178"/>
      <c r="AS118" s="178"/>
      <c r="AT118" s="178"/>
      <c r="AU118" s="294"/>
      <c r="AV118" s="204"/>
      <c r="AW118" s="206"/>
      <c r="AX118" s="178"/>
      <c r="AY118" s="182"/>
      <c r="AZ118" s="28"/>
      <c r="BA118" s="28"/>
      <c r="BB118" s="28"/>
      <c r="BC118" s="28"/>
      <c r="BD118" s="28"/>
      <c r="BE118" s="28"/>
      <c r="BF118" s="28"/>
      <c r="BG118" s="28"/>
      <c r="BH118" s="28"/>
      <c r="BI118" s="28"/>
      <c r="BJ118" s="182"/>
      <c r="BK118" s="207"/>
      <c r="BL118" s="214"/>
      <c r="BM118" s="218"/>
      <c r="BN118" s="182"/>
      <c r="BO118" s="226"/>
      <c r="BP118" s="28"/>
      <c r="BQ118" s="28"/>
      <c r="BR118" s="28"/>
      <c r="BS118" s="28"/>
      <c r="BT118" s="227"/>
      <c r="BU118" s="229"/>
      <c r="BV118" s="28"/>
      <c r="BW118" s="28"/>
      <c r="BX118" s="28"/>
      <c r="BY118" s="28"/>
      <c r="BZ118" s="229"/>
      <c r="CA118" s="350"/>
      <c r="CB118" s="353"/>
      <c r="CC118" s="353"/>
      <c r="CD118" s="350"/>
      <c r="CE118" s="353"/>
      <c r="CF118" s="182"/>
      <c r="CG118" s="223"/>
      <c r="CH118" s="236"/>
      <c r="CI118" s="345"/>
      <c r="CJ118" s="313"/>
      <c r="CK118" s="313"/>
      <c r="CL118" s="313"/>
      <c r="CM118" s="313"/>
      <c r="CN118" s="313"/>
      <c r="CO118" s="313"/>
      <c r="CP118" s="345"/>
      <c r="CQ118" s="302"/>
      <c r="CR118" s="2"/>
      <c r="CS118" s="2"/>
      <c r="CT118" s="2"/>
      <c r="CU118" s="2"/>
      <c r="CV118" s="2"/>
      <c r="CW118" s="2"/>
      <c r="CX118" s="2"/>
      <c r="CY118" s="2"/>
      <c r="CZ118" s="301"/>
      <c r="DA118" s="316"/>
      <c r="DB118" s="2"/>
      <c r="DC118" s="2"/>
      <c r="DD118" s="2"/>
      <c r="DE118" s="178"/>
      <c r="DF118" s="178"/>
      <c r="DG118" s="321"/>
      <c r="DH118" s="237"/>
      <c r="DI118" s="328"/>
      <c r="DJ118" s="182"/>
      <c r="DK118" s="333"/>
      <c r="DL118" s="28"/>
      <c r="DM118" s="28"/>
      <c r="DN118" s="28"/>
      <c r="DO118" s="28"/>
      <c r="DP118" s="334"/>
      <c r="DQ118" s="335"/>
      <c r="DR118" s="28"/>
      <c r="DS118" s="28"/>
      <c r="DT118" s="28"/>
      <c r="DU118" s="28"/>
      <c r="DV118" s="335"/>
      <c r="DW118" s="357"/>
      <c r="DX118" s="353"/>
      <c r="DY118" s="353"/>
      <c r="DZ118" s="357"/>
      <c r="EA118" s="353"/>
      <c r="EB118" s="182"/>
      <c r="EC118" s="329"/>
      <c r="ED118" s="241"/>
      <c r="EE118" s="178"/>
      <c r="EF118" s="178"/>
      <c r="EG118" s="178" t="s">
        <v>1612</v>
      </c>
      <c r="EH118" s="242"/>
      <c r="EI118" s="339"/>
      <c r="EJ118" s="26"/>
      <c r="EK118" s="26"/>
      <c r="EL118" s="2"/>
      <c r="EM118" s="2"/>
      <c r="EN118" s="340"/>
    </row>
    <row r="119" spans="1:144" x14ac:dyDescent="0.25">
      <c r="A119" s="34">
        <v>114</v>
      </c>
      <c r="B119" s="95" t="s">
        <v>230</v>
      </c>
      <c r="C119" s="116" t="str">
        <f>Sprache!$A$194</f>
        <v>Störung des Steuerkreises</v>
      </c>
      <c r="D119" s="57" t="s">
        <v>1597</v>
      </c>
      <c r="E119" s="7" t="s">
        <v>530</v>
      </c>
      <c r="F119" s="2" t="s">
        <v>1579</v>
      </c>
      <c r="G119" s="95" t="s">
        <v>230</v>
      </c>
      <c r="H119" s="2"/>
      <c r="I119" s="2"/>
      <c r="J119" s="274" t="s">
        <v>530</v>
      </c>
      <c r="K119" s="89"/>
      <c r="L119" s="271"/>
      <c r="M119" s="247"/>
      <c r="N119" s="259"/>
      <c r="O119" s="196"/>
      <c r="P119" s="25"/>
      <c r="Q119" s="25"/>
      <c r="R119" s="25"/>
      <c r="S119" s="25"/>
      <c r="T119" s="25"/>
      <c r="U119" s="263"/>
      <c r="V119" s="281"/>
      <c r="W119" s="25"/>
      <c r="X119" s="25"/>
      <c r="Y119" s="281"/>
      <c r="Z119" s="248"/>
      <c r="AA119" s="208"/>
      <c r="AB119" s="211"/>
      <c r="AC119" s="196"/>
      <c r="AD119" s="25"/>
      <c r="AE119" s="25"/>
      <c r="AF119" s="200"/>
      <c r="AG119" s="202"/>
      <c r="AH119" s="288"/>
      <c r="AI119" s="198"/>
      <c r="AJ119" s="178"/>
      <c r="AK119" s="182"/>
      <c r="AL119" s="178"/>
      <c r="AM119" s="178"/>
      <c r="AN119" s="178"/>
      <c r="AO119" s="206"/>
      <c r="AP119" s="294"/>
      <c r="AQ119" s="178"/>
      <c r="AR119" s="178"/>
      <c r="AS119" s="178"/>
      <c r="AT119" s="178"/>
      <c r="AU119" s="294"/>
      <c r="AV119" s="204"/>
      <c r="AW119" s="206"/>
      <c r="AX119" s="178"/>
      <c r="AY119" s="182"/>
      <c r="AZ119" s="28"/>
      <c r="BA119" s="28"/>
      <c r="BB119" s="28"/>
      <c r="BC119" s="28"/>
      <c r="BD119" s="28"/>
      <c r="BE119" s="28"/>
      <c r="BF119" s="28"/>
      <c r="BG119" s="28"/>
      <c r="BH119" s="28"/>
      <c r="BI119" s="28"/>
      <c r="BJ119" s="182"/>
      <c r="BK119" s="207"/>
      <c r="BL119" s="214"/>
      <c r="BM119" s="218"/>
      <c r="BN119" s="182"/>
      <c r="BO119" s="226"/>
      <c r="BP119" s="28"/>
      <c r="BQ119" s="28"/>
      <c r="BR119" s="28"/>
      <c r="BS119" s="28"/>
      <c r="BT119" s="227"/>
      <c r="BU119" s="229"/>
      <c r="BV119" s="28"/>
      <c r="BW119" s="28"/>
      <c r="BX119" s="28"/>
      <c r="BY119" s="28"/>
      <c r="BZ119" s="229"/>
      <c r="CA119" s="350"/>
      <c r="CB119" s="353"/>
      <c r="CC119" s="353"/>
      <c r="CD119" s="350"/>
      <c r="CE119" s="353"/>
      <c r="CF119" s="182"/>
      <c r="CG119" s="223"/>
      <c r="CH119" s="236"/>
      <c r="CI119" s="345"/>
      <c r="CJ119" s="313"/>
      <c r="CK119" s="313"/>
      <c r="CL119" s="313"/>
      <c r="CM119" s="313"/>
      <c r="CN119" s="313"/>
      <c r="CO119" s="313"/>
      <c r="CP119" s="345"/>
      <c r="CQ119" s="302"/>
      <c r="CR119" s="2"/>
      <c r="CS119" s="2"/>
      <c r="CT119" s="2"/>
      <c r="CU119" s="2"/>
      <c r="CV119" s="2"/>
      <c r="CW119" s="2"/>
      <c r="CX119" s="2"/>
      <c r="CY119" s="2"/>
      <c r="CZ119" s="301"/>
      <c r="DA119" s="316"/>
      <c r="DB119" s="2"/>
      <c r="DC119" s="2"/>
      <c r="DD119" s="2"/>
      <c r="DE119" s="178"/>
      <c r="DF119" s="178"/>
      <c r="DG119" s="321"/>
      <c r="DH119" s="237"/>
      <c r="DI119" s="328"/>
      <c r="DJ119" s="182"/>
      <c r="DK119" s="333"/>
      <c r="DL119" s="28"/>
      <c r="DM119" s="28"/>
      <c r="DN119" s="28"/>
      <c r="DO119" s="28"/>
      <c r="DP119" s="334"/>
      <c r="DQ119" s="335"/>
      <c r="DR119" s="28"/>
      <c r="DS119" s="28"/>
      <c r="DT119" s="28"/>
      <c r="DU119" s="28"/>
      <c r="DV119" s="335"/>
      <c r="DW119" s="357"/>
      <c r="DX119" s="353"/>
      <c r="DY119" s="353"/>
      <c r="DZ119" s="357"/>
      <c r="EA119" s="353"/>
      <c r="EB119" s="182"/>
      <c r="EC119" s="329"/>
      <c r="ED119" s="241"/>
      <c r="EE119" s="178"/>
      <c r="EF119" s="178"/>
      <c r="EG119" s="178" t="s">
        <v>1612</v>
      </c>
      <c r="EH119" s="242"/>
      <c r="EI119" s="339"/>
      <c r="EJ119" s="26"/>
      <c r="EK119" s="26"/>
      <c r="EL119" s="2"/>
      <c r="EM119" s="2"/>
      <c r="EN119" s="340"/>
    </row>
    <row r="120" spans="1:144" ht="26.4" x14ac:dyDescent="0.25">
      <c r="A120" s="33">
        <v>115</v>
      </c>
      <c r="B120" s="93" t="s">
        <v>232</v>
      </c>
      <c r="C120" s="116" t="str">
        <f>Sprache!$A$195</f>
        <v>Schutzmaßnahmen gegen mechanische Gefährdungen</v>
      </c>
      <c r="D120" s="57" t="s">
        <v>1597</v>
      </c>
      <c r="E120" s="7" t="s">
        <v>530</v>
      </c>
      <c r="F120" s="2" t="s">
        <v>530</v>
      </c>
      <c r="G120" s="93" t="s">
        <v>232</v>
      </c>
      <c r="H120" s="2"/>
      <c r="I120" s="2"/>
      <c r="J120" s="274" t="s">
        <v>530</v>
      </c>
      <c r="K120" s="89"/>
      <c r="L120" s="271"/>
      <c r="M120" s="247"/>
      <c r="N120" s="259"/>
      <c r="O120" s="196"/>
      <c r="P120" s="25"/>
      <c r="Q120" s="25"/>
      <c r="R120" s="25"/>
      <c r="S120" s="25"/>
      <c r="T120" s="25"/>
      <c r="U120" s="263"/>
      <c r="V120" s="281"/>
      <c r="W120" s="25"/>
      <c r="X120" s="25"/>
      <c r="Y120" s="281"/>
      <c r="Z120" s="248"/>
      <c r="AA120" s="208"/>
      <c r="AB120" s="211"/>
      <c r="AC120" s="196"/>
      <c r="AD120" s="25"/>
      <c r="AE120" s="25"/>
      <c r="AF120" s="200"/>
      <c r="AG120" s="202"/>
      <c r="AH120" s="288"/>
      <c r="AI120" s="198"/>
      <c r="AJ120" s="178"/>
      <c r="AK120" s="182"/>
      <c r="AL120" s="178"/>
      <c r="AM120" s="178"/>
      <c r="AN120" s="178"/>
      <c r="AO120" s="206"/>
      <c r="AP120" s="294"/>
      <c r="AQ120" s="178"/>
      <c r="AR120" s="178"/>
      <c r="AS120" s="178"/>
      <c r="AT120" s="178"/>
      <c r="AU120" s="294"/>
      <c r="AV120" s="204"/>
      <c r="AW120" s="206"/>
      <c r="AX120" s="178"/>
      <c r="AY120" s="182"/>
      <c r="AZ120" s="28"/>
      <c r="BA120" s="28"/>
      <c r="BB120" s="28"/>
      <c r="BC120" s="28"/>
      <c r="BD120" s="28"/>
      <c r="BE120" s="28"/>
      <c r="BF120" s="28"/>
      <c r="BG120" s="28"/>
      <c r="BH120" s="28"/>
      <c r="BI120" s="28"/>
      <c r="BJ120" s="182"/>
      <c r="BK120" s="207"/>
      <c r="BL120" s="214"/>
      <c r="BM120" s="218"/>
      <c r="BN120" s="182"/>
      <c r="BO120" s="226"/>
      <c r="BP120" s="28"/>
      <c r="BQ120" s="28"/>
      <c r="BR120" s="28"/>
      <c r="BS120" s="28"/>
      <c r="BT120" s="227"/>
      <c r="BU120" s="229"/>
      <c r="BV120" s="28"/>
      <c r="BW120" s="28"/>
      <c r="BX120" s="28"/>
      <c r="BY120" s="28"/>
      <c r="BZ120" s="229"/>
      <c r="CA120" s="350"/>
      <c r="CB120" s="353"/>
      <c r="CC120" s="353"/>
      <c r="CD120" s="350"/>
      <c r="CE120" s="353"/>
      <c r="CF120" s="182"/>
      <c r="CG120" s="223"/>
      <c r="CH120" s="236"/>
      <c r="CI120" s="345"/>
      <c r="CJ120" s="313"/>
      <c r="CK120" s="313"/>
      <c r="CL120" s="313"/>
      <c r="CM120" s="313"/>
      <c r="CN120" s="313"/>
      <c r="CO120" s="313"/>
      <c r="CP120" s="345"/>
      <c r="CQ120" s="302"/>
      <c r="CR120" s="2"/>
      <c r="CS120" s="2"/>
      <c r="CT120" s="2"/>
      <c r="CU120" s="2"/>
      <c r="CV120" s="2"/>
      <c r="CW120" s="2"/>
      <c r="CX120" s="2"/>
      <c r="CY120" s="2"/>
      <c r="CZ120" s="301"/>
      <c r="DA120" s="316"/>
      <c r="DB120" s="2"/>
      <c r="DC120" s="2"/>
      <c r="DD120" s="2"/>
      <c r="DE120" s="178"/>
      <c r="DF120" s="178"/>
      <c r="DG120" s="321"/>
      <c r="DH120" s="237"/>
      <c r="DI120" s="328"/>
      <c r="DJ120" s="182"/>
      <c r="DK120" s="333"/>
      <c r="DL120" s="28"/>
      <c r="DM120" s="28"/>
      <c r="DN120" s="28"/>
      <c r="DO120" s="28"/>
      <c r="DP120" s="334"/>
      <c r="DQ120" s="335"/>
      <c r="DR120" s="28"/>
      <c r="DS120" s="28"/>
      <c r="DT120" s="28"/>
      <c r="DU120" s="28"/>
      <c r="DV120" s="335"/>
      <c r="DW120" s="357"/>
      <c r="DX120" s="353"/>
      <c r="DY120" s="353"/>
      <c r="DZ120" s="357"/>
      <c r="EA120" s="353"/>
      <c r="EB120" s="182"/>
      <c r="EC120" s="329"/>
      <c r="ED120" s="241"/>
      <c r="EE120" s="178"/>
      <c r="EF120" s="178"/>
      <c r="EG120" s="178" t="s">
        <v>1612</v>
      </c>
      <c r="EH120" s="242"/>
      <c r="EI120" s="339"/>
      <c r="EJ120" s="26"/>
      <c r="EK120" s="26"/>
      <c r="EL120" s="2"/>
      <c r="EM120" s="2"/>
      <c r="EN120" s="340"/>
    </row>
    <row r="121" spans="1:144" x14ac:dyDescent="0.25">
      <c r="A121" s="34">
        <v>116</v>
      </c>
      <c r="B121" s="95" t="s">
        <v>233</v>
      </c>
      <c r="C121" s="116" t="str">
        <f>Sprache!$A$196</f>
        <v>Unkontrollierte Bewegungen</v>
      </c>
      <c r="D121" s="57" t="s">
        <v>1597</v>
      </c>
      <c r="E121" s="7" t="s">
        <v>530</v>
      </c>
      <c r="F121" s="2" t="s">
        <v>1579</v>
      </c>
      <c r="G121" s="95" t="s">
        <v>233</v>
      </c>
      <c r="H121" s="2"/>
      <c r="I121" s="2"/>
      <c r="J121" s="274" t="s">
        <v>530</v>
      </c>
      <c r="K121" s="89"/>
      <c r="L121" s="271"/>
      <c r="M121" s="247"/>
      <c r="N121" s="259"/>
      <c r="O121" s="196"/>
      <c r="P121" s="25"/>
      <c r="Q121" s="25"/>
      <c r="R121" s="25"/>
      <c r="S121" s="25"/>
      <c r="T121" s="25"/>
      <c r="U121" s="263"/>
      <c r="V121" s="281"/>
      <c r="W121" s="25"/>
      <c r="X121" s="25"/>
      <c r="Y121" s="281"/>
      <c r="Z121" s="248"/>
      <c r="AA121" s="208"/>
      <c r="AB121" s="211"/>
      <c r="AC121" s="196"/>
      <c r="AD121" s="25"/>
      <c r="AE121" s="25"/>
      <c r="AF121" s="200"/>
      <c r="AG121" s="202"/>
      <c r="AH121" s="288"/>
      <c r="AI121" s="198"/>
      <c r="AJ121" s="178"/>
      <c r="AK121" s="182"/>
      <c r="AL121" s="178"/>
      <c r="AM121" s="178"/>
      <c r="AN121" s="178"/>
      <c r="AO121" s="206"/>
      <c r="AP121" s="294"/>
      <c r="AQ121" s="178"/>
      <c r="AR121" s="178"/>
      <c r="AS121" s="178"/>
      <c r="AT121" s="178"/>
      <c r="AU121" s="294"/>
      <c r="AV121" s="204"/>
      <c r="AW121" s="206"/>
      <c r="AX121" s="178"/>
      <c r="AY121" s="182"/>
      <c r="AZ121" s="28"/>
      <c r="BA121" s="28"/>
      <c r="BB121" s="28"/>
      <c r="BC121" s="28"/>
      <c r="BD121" s="28"/>
      <c r="BE121" s="28"/>
      <c r="BF121" s="28"/>
      <c r="BG121" s="28"/>
      <c r="BH121" s="28"/>
      <c r="BI121" s="28"/>
      <c r="BJ121" s="182"/>
      <c r="BK121" s="207"/>
      <c r="BL121" s="214"/>
      <c r="BM121" s="218"/>
      <c r="BN121" s="182"/>
      <c r="BO121" s="226"/>
      <c r="BP121" s="28"/>
      <c r="BQ121" s="28"/>
      <c r="BR121" s="28"/>
      <c r="BS121" s="28"/>
      <c r="BT121" s="227"/>
      <c r="BU121" s="229"/>
      <c r="BV121" s="28"/>
      <c r="BW121" s="28"/>
      <c r="BX121" s="28"/>
      <c r="BY121" s="28"/>
      <c r="BZ121" s="229"/>
      <c r="CA121" s="350"/>
      <c r="CB121" s="353"/>
      <c r="CC121" s="353"/>
      <c r="CD121" s="350"/>
      <c r="CE121" s="353"/>
      <c r="CF121" s="182"/>
      <c r="CG121" s="223"/>
      <c r="CH121" s="236"/>
      <c r="CI121" s="345"/>
      <c r="CJ121" s="313"/>
      <c r="CK121" s="313"/>
      <c r="CL121" s="313"/>
      <c r="CM121" s="313"/>
      <c r="CN121" s="313"/>
      <c r="CO121" s="313"/>
      <c r="CP121" s="345"/>
      <c r="CQ121" s="302"/>
      <c r="CR121" s="2"/>
      <c r="CS121" s="2"/>
      <c r="CT121" s="2"/>
      <c r="CU121" s="2"/>
      <c r="CV121" s="2"/>
      <c r="CW121" s="2"/>
      <c r="CX121" s="2"/>
      <c r="CY121" s="2"/>
      <c r="CZ121" s="301"/>
      <c r="DA121" s="316"/>
      <c r="DB121" s="2"/>
      <c r="DC121" s="2"/>
      <c r="DD121" s="2"/>
      <c r="DE121" s="178"/>
      <c r="DF121" s="178"/>
      <c r="DG121" s="321"/>
      <c r="DH121" s="237"/>
      <c r="DI121" s="328"/>
      <c r="DJ121" s="182"/>
      <c r="DK121" s="333"/>
      <c r="DL121" s="28"/>
      <c r="DM121" s="28"/>
      <c r="DN121" s="28"/>
      <c r="DO121" s="28"/>
      <c r="DP121" s="334"/>
      <c r="DQ121" s="335"/>
      <c r="DR121" s="28"/>
      <c r="DS121" s="28"/>
      <c r="DT121" s="28"/>
      <c r="DU121" s="28"/>
      <c r="DV121" s="335"/>
      <c r="DW121" s="357"/>
      <c r="DX121" s="353"/>
      <c r="DY121" s="353"/>
      <c r="DZ121" s="357"/>
      <c r="EA121" s="353"/>
      <c r="EB121" s="182"/>
      <c r="EC121" s="329"/>
      <c r="ED121" s="241"/>
      <c r="EE121" s="178"/>
      <c r="EF121" s="178"/>
      <c r="EG121" s="178" t="s">
        <v>1612</v>
      </c>
      <c r="EH121" s="242"/>
      <c r="EI121" s="339"/>
      <c r="EJ121" s="26"/>
      <c r="EK121" s="26"/>
      <c r="EL121" s="2"/>
      <c r="EM121" s="2"/>
      <c r="EN121" s="340"/>
    </row>
    <row r="122" spans="1:144" ht="26.4" x14ac:dyDescent="0.25">
      <c r="A122" s="34">
        <v>117</v>
      </c>
      <c r="B122" s="95" t="s">
        <v>235</v>
      </c>
      <c r="C122" s="116" t="str">
        <f>Sprache!$A$197</f>
        <v>Bewegliche Übertragungselemente</v>
      </c>
      <c r="D122" s="57" t="s">
        <v>1597</v>
      </c>
      <c r="E122" s="7" t="s">
        <v>530</v>
      </c>
      <c r="F122" s="2" t="s">
        <v>1579</v>
      </c>
      <c r="G122" s="95" t="s">
        <v>235</v>
      </c>
      <c r="H122" s="2"/>
      <c r="I122" s="2"/>
      <c r="J122" s="274" t="s">
        <v>530</v>
      </c>
      <c r="K122" s="89"/>
      <c r="L122" s="271"/>
      <c r="M122" s="247"/>
      <c r="N122" s="259"/>
      <c r="O122" s="196"/>
      <c r="P122" s="25"/>
      <c r="Q122" s="25"/>
      <c r="R122" s="25"/>
      <c r="S122" s="25"/>
      <c r="T122" s="25"/>
      <c r="U122" s="263"/>
      <c r="V122" s="281"/>
      <c r="W122" s="25"/>
      <c r="X122" s="25"/>
      <c r="Y122" s="281"/>
      <c r="Z122" s="248"/>
      <c r="AA122" s="208"/>
      <c r="AB122" s="211"/>
      <c r="AC122" s="196"/>
      <c r="AD122" s="25"/>
      <c r="AE122" s="25"/>
      <c r="AF122" s="200"/>
      <c r="AG122" s="202"/>
      <c r="AH122" s="288"/>
      <c r="AI122" s="198"/>
      <c r="AJ122" s="178"/>
      <c r="AK122" s="182"/>
      <c r="AL122" s="178"/>
      <c r="AM122" s="178"/>
      <c r="AN122" s="178"/>
      <c r="AO122" s="206"/>
      <c r="AP122" s="294"/>
      <c r="AQ122" s="178"/>
      <c r="AR122" s="178"/>
      <c r="AS122" s="178"/>
      <c r="AT122" s="178"/>
      <c r="AU122" s="294"/>
      <c r="AV122" s="204"/>
      <c r="AW122" s="206"/>
      <c r="AX122" s="178"/>
      <c r="AY122" s="182"/>
      <c r="AZ122" s="28"/>
      <c r="BA122" s="28"/>
      <c r="BB122" s="28"/>
      <c r="BC122" s="28"/>
      <c r="BD122" s="28"/>
      <c r="BE122" s="28"/>
      <c r="BF122" s="28"/>
      <c r="BG122" s="28"/>
      <c r="BH122" s="28"/>
      <c r="BI122" s="28"/>
      <c r="BJ122" s="182"/>
      <c r="BK122" s="207"/>
      <c r="BL122" s="214"/>
      <c r="BM122" s="218"/>
      <c r="BN122" s="182"/>
      <c r="BO122" s="226"/>
      <c r="BP122" s="28"/>
      <c r="BQ122" s="28"/>
      <c r="BR122" s="28"/>
      <c r="BS122" s="28"/>
      <c r="BT122" s="227"/>
      <c r="BU122" s="229"/>
      <c r="BV122" s="28"/>
      <c r="BW122" s="28"/>
      <c r="BX122" s="28"/>
      <c r="BY122" s="28"/>
      <c r="BZ122" s="229"/>
      <c r="CA122" s="350"/>
      <c r="CB122" s="353"/>
      <c r="CC122" s="353"/>
      <c r="CD122" s="350"/>
      <c r="CE122" s="353"/>
      <c r="CF122" s="182"/>
      <c r="CG122" s="223"/>
      <c r="CH122" s="236"/>
      <c r="CI122" s="345"/>
      <c r="CJ122" s="313"/>
      <c r="CK122" s="313"/>
      <c r="CL122" s="313"/>
      <c r="CM122" s="313"/>
      <c r="CN122" s="313"/>
      <c r="CO122" s="313"/>
      <c r="CP122" s="345"/>
      <c r="CQ122" s="302"/>
      <c r="CR122" s="2"/>
      <c r="CS122" s="2"/>
      <c r="CT122" s="2"/>
      <c r="CU122" s="2"/>
      <c r="CV122" s="2"/>
      <c r="CW122" s="2"/>
      <c r="CX122" s="2"/>
      <c r="CY122" s="2"/>
      <c r="CZ122" s="301"/>
      <c r="DA122" s="316"/>
      <c r="DB122" s="2"/>
      <c r="DC122" s="2"/>
      <c r="DD122" s="2"/>
      <c r="DE122" s="178"/>
      <c r="DF122" s="178"/>
      <c r="DG122" s="321"/>
      <c r="DH122" s="237"/>
      <c r="DI122" s="328"/>
      <c r="DJ122" s="182"/>
      <c r="DK122" s="333"/>
      <c r="DL122" s="28"/>
      <c r="DM122" s="28"/>
      <c r="DN122" s="28"/>
      <c r="DO122" s="28"/>
      <c r="DP122" s="334"/>
      <c r="DQ122" s="335"/>
      <c r="DR122" s="28"/>
      <c r="DS122" s="28"/>
      <c r="DT122" s="28"/>
      <c r="DU122" s="28"/>
      <c r="DV122" s="335"/>
      <c r="DW122" s="357"/>
      <c r="DX122" s="353"/>
      <c r="DY122" s="353"/>
      <c r="DZ122" s="357"/>
      <c r="EA122" s="353"/>
      <c r="EB122" s="182"/>
      <c r="EC122" s="329"/>
      <c r="ED122" s="241"/>
      <c r="EE122" s="178"/>
      <c r="EF122" s="178"/>
      <c r="EG122" s="178" t="s">
        <v>1612</v>
      </c>
      <c r="EH122" s="242"/>
      <c r="EI122" s="339"/>
      <c r="EJ122" s="26"/>
      <c r="EK122" s="26"/>
      <c r="EL122" s="2"/>
      <c r="EM122" s="2"/>
      <c r="EN122" s="340"/>
    </row>
    <row r="123" spans="1:144" x14ac:dyDescent="0.25">
      <c r="A123" s="34">
        <v>118</v>
      </c>
      <c r="B123" s="95" t="s">
        <v>237</v>
      </c>
      <c r="C123" s="116" t="str">
        <f>Sprache!$A$198</f>
        <v>Überrollen und Umkippen</v>
      </c>
      <c r="D123" s="57" t="s">
        <v>1597</v>
      </c>
      <c r="E123" s="7" t="s">
        <v>530</v>
      </c>
      <c r="F123" s="2" t="s">
        <v>1579</v>
      </c>
      <c r="G123" s="95" t="s">
        <v>237</v>
      </c>
      <c r="H123" s="2"/>
      <c r="I123" s="2"/>
      <c r="J123" s="274" t="s">
        <v>530</v>
      </c>
      <c r="K123" s="89"/>
      <c r="L123" s="271"/>
      <c r="M123" s="247"/>
      <c r="N123" s="259"/>
      <c r="O123" s="196"/>
      <c r="P123" s="25"/>
      <c r="Q123" s="25"/>
      <c r="R123" s="25"/>
      <c r="S123" s="25"/>
      <c r="T123" s="25"/>
      <c r="U123" s="263"/>
      <c r="V123" s="281"/>
      <c r="W123" s="25"/>
      <c r="X123" s="25"/>
      <c r="Y123" s="281"/>
      <c r="Z123" s="248"/>
      <c r="AA123" s="208"/>
      <c r="AB123" s="211"/>
      <c r="AC123" s="196"/>
      <c r="AD123" s="25"/>
      <c r="AE123" s="25"/>
      <c r="AF123" s="200"/>
      <c r="AG123" s="202"/>
      <c r="AH123" s="288"/>
      <c r="AI123" s="198"/>
      <c r="AJ123" s="178"/>
      <c r="AK123" s="182"/>
      <c r="AL123" s="178"/>
      <c r="AM123" s="178"/>
      <c r="AN123" s="178"/>
      <c r="AO123" s="206"/>
      <c r="AP123" s="294"/>
      <c r="AQ123" s="178"/>
      <c r="AR123" s="178"/>
      <c r="AS123" s="178"/>
      <c r="AT123" s="178"/>
      <c r="AU123" s="294"/>
      <c r="AV123" s="204"/>
      <c r="AW123" s="206"/>
      <c r="AX123" s="178"/>
      <c r="AY123" s="182"/>
      <c r="AZ123" s="28"/>
      <c r="BA123" s="28"/>
      <c r="BB123" s="28"/>
      <c r="BC123" s="28"/>
      <c r="BD123" s="28"/>
      <c r="BE123" s="28"/>
      <c r="BF123" s="28"/>
      <c r="BG123" s="28"/>
      <c r="BH123" s="28"/>
      <c r="BI123" s="28"/>
      <c r="BJ123" s="182"/>
      <c r="BK123" s="207"/>
      <c r="BL123" s="214"/>
      <c r="BM123" s="218"/>
      <c r="BN123" s="182"/>
      <c r="BO123" s="226"/>
      <c r="BP123" s="28"/>
      <c r="BQ123" s="28"/>
      <c r="BR123" s="28"/>
      <c r="BS123" s="28"/>
      <c r="BT123" s="227"/>
      <c r="BU123" s="229"/>
      <c r="BV123" s="28"/>
      <c r="BW123" s="28"/>
      <c r="BX123" s="28"/>
      <c r="BY123" s="28"/>
      <c r="BZ123" s="229"/>
      <c r="CA123" s="350"/>
      <c r="CB123" s="353"/>
      <c r="CC123" s="353"/>
      <c r="CD123" s="350"/>
      <c r="CE123" s="353"/>
      <c r="CF123" s="182"/>
      <c r="CG123" s="223"/>
      <c r="CH123" s="236"/>
      <c r="CI123" s="345"/>
      <c r="CJ123" s="313"/>
      <c r="CK123" s="313"/>
      <c r="CL123" s="313"/>
      <c r="CM123" s="313"/>
      <c r="CN123" s="313"/>
      <c r="CO123" s="313"/>
      <c r="CP123" s="345"/>
      <c r="CQ123" s="302"/>
      <c r="CR123" s="2"/>
      <c r="CS123" s="2"/>
      <c r="CT123" s="2"/>
      <c r="CU123" s="2"/>
      <c r="CV123" s="2"/>
      <c r="CW123" s="2"/>
      <c r="CX123" s="2"/>
      <c r="CY123" s="2"/>
      <c r="CZ123" s="301"/>
      <c r="DA123" s="316"/>
      <c r="DB123" s="2"/>
      <c r="DC123" s="2"/>
      <c r="DD123" s="2"/>
      <c r="DE123" s="178"/>
      <c r="DF123" s="178"/>
      <c r="DG123" s="321"/>
      <c r="DH123" s="237"/>
      <c r="DI123" s="328"/>
      <c r="DJ123" s="182"/>
      <c r="DK123" s="333"/>
      <c r="DL123" s="28"/>
      <c r="DM123" s="28"/>
      <c r="DN123" s="28"/>
      <c r="DO123" s="28"/>
      <c r="DP123" s="334"/>
      <c r="DQ123" s="335"/>
      <c r="DR123" s="28"/>
      <c r="DS123" s="28"/>
      <c r="DT123" s="28"/>
      <c r="DU123" s="28"/>
      <c r="DV123" s="335"/>
      <c r="DW123" s="357"/>
      <c r="DX123" s="353"/>
      <c r="DY123" s="353"/>
      <c r="DZ123" s="357"/>
      <c r="EA123" s="353"/>
      <c r="EB123" s="182"/>
      <c r="EC123" s="329"/>
      <c r="ED123" s="241"/>
      <c r="EE123" s="178"/>
      <c r="EF123" s="178"/>
      <c r="EG123" s="178" t="s">
        <v>1612</v>
      </c>
      <c r="EH123" s="242"/>
      <c r="EI123" s="339"/>
      <c r="EJ123" s="26"/>
      <c r="EK123" s="26"/>
      <c r="EL123" s="2"/>
      <c r="EM123" s="2"/>
      <c r="EN123" s="340"/>
    </row>
    <row r="124" spans="1:144" x14ac:dyDescent="0.25">
      <c r="A124" s="34">
        <v>119</v>
      </c>
      <c r="B124" s="95" t="s">
        <v>239</v>
      </c>
      <c r="C124" s="116" t="str">
        <f>Sprache!$A$199</f>
        <v>Herabfallende Gegenstände</v>
      </c>
      <c r="D124" s="57" t="s">
        <v>1597</v>
      </c>
      <c r="E124" s="7" t="s">
        <v>530</v>
      </c>
      <c r="F124" s="2" t="s">
        <v>1579</v>
      </c>
      <c r="G124" s="95" t="s">
        <v>239</v>
      </c>
      <c r="H124" s="2"/>
      <c r="I124" s="2"/>
      <c r="J124" s="274" t="s">
        <v>530</v>
      </c>
      <c r="K124" s="89"/>
      <c r="L124" s="271"/>
      <c r="M124" s="247"/>
      <c r="N124" s="259"/>
      <c r="O124" s="196"/>
      <c r="P124" s="25"/>
      <c r="Q124" s="25"/>
      <c r="R124" s="25"/>
      <c r="S124" s="25"/>
      <c r="T124" s="25"/>
      <c r="U124" s="263"/>
      <c r="V124" s="281"/>
      <c r="W124" s="25"/>
      <c r="X124" s="25"/>
      <c r="Y124" s="281"/>
      <c r="Z124" s="248"/>
      <c r="AA124" s="208"/>
      <c r="AB124" s="211"/>
      <c r="AC124" s="196"/>
      <c r="AD124" s="25"/>
      <c r="AE124" s="25"/>
      <c r="AF124" s="200"/>
      <c r="AG124" s="202"/>
      <c r="AH124" s="288"/>
      <c r="AI124" s="198"/>
      <c r="AJ124" s="178"/>
      <c r="AK124" s="182"/>
      <c r="AL124" s="178"/>
      <c r="AM124" s="178"/>
      <c r="AN124" s="178"/>
      <c r="AO124" s="206"/>
      <c r="AP124" s="294"/>
      <c r="AQ124" s="178"/>
      <c r="AR124" s="178"/>
      <c r="AS124" s="178"/>
      <c r="AT124" s="178"/>
      <c r="AU124" s="294"/>
      <c r="AV124" s="204"/>
      <c r="AW124" s="206"/>
      <c r="AX124" s="178"/>
      <c r="AY124" s="182"/>
      <c r="AZ124" s="28"/>
      <c r="BA124" s="28"/>
      <c r="BB124" s="28"/>
      <c r="BC124" s="28"/>
      <c r="BD124" s="28"/>
      <c r="BE124" s="28"/>
      <c r="BF124" s="28"/>
      <c r="BG124" s="28"/>
      <c r="BH124" s="28"/>
      <c r="BI124" s="28"/>
      <c r="BJ124" s="182"/>
      <c r="BK124" s="207"/>
      <c r="BL124" s="214"/>
      <c r="BM124" s="218"/>
      <c r="BN124" s="182"/>
      <c r="BO124" s="226"/>
      <c r="BP124" s="28"/>
      <c r="BQ124" s="28"/>
      <c r="BR124" s="28"/>
      <c r="BS124" s="28"/>
      <c r="BT124" s="227"/>
      <c r="BU124" s="229"/>
      <c r="BV124" s="28"/>
      <c r="BW124" s="28"/>
      <c r="BX124" s="28"/>
      <c r="BY124" s="28"/>
      <c r="BZ124" s="229"/>
      <c r="CA124" s="350"/>
      <c r="CB124" s="353"/>
      <c r="CC124" s="353"/>
      <c r="CD124" s="350"/>
      <c r="CE124" s="353"/>
      <c r="CF124" s="182"/>
      <c r="CG124" s="223"/>
      <c r="CH124" s="236"/>
      <c r="CI124" s="345"/>
      <c r="CJ124" s="313"/>
      <c r="CK124" s="313"/>
      <c r="CL124" s="313"/>
      <c r="CM124" s="313"/>
      <c r="CN124" s="313"/>
      <c r="CO124" s="313"/>
      <c r="CP124" s="345"/>
      <c r="CQ124" s="302"/>
      <c r="CR124" s="2"/>
      <c r="CS124" s="2"/>
      <c r="CT124" s="2"/>
      <c r="CU124" s="2"/>
      <c r="CV124" s="2"/>
      <c r="CW124" s="2"/>
      <c r="CX124" s="2"/>
      <c r="CY124" s="2"/>
      <c r="CZ124" s="301"/>
      <c r="DA124" s="316"/>
      <c r="DB124" s="2"/>
      <c r="DC124" s="2"/>
      <c r="DD124" s="2"/>
      <c r="DE124" s="178"/>
      <c r="DF124" s="178"/>
      <c r="DG124" s="321"/>
      <c r="DH124" s="237"/>
      <c r="DI124" s="328"/>
      <c r="DJ124" s="182"/>
      <c r="DK124" s="333"/>
      <c r="DL124" s="28"/>
      <c r="DM124" s="28"/>
      <c r="DN124" s="28"/>
      <c r="DO124" s="28"/>
      <c r="DP124" s="334"/>
      <c r="DQ124" s="335"/>
      <c r="DR124" s="28"/>
      <c r="DS124" s="28"/>
      <c r="DT124" s="28"/>
      <c r="DU124" s="28"/>
      <c r="DV124" s="335"/>
      <c r="DW124" s="357"/>
      <c r="DX124" s="353"/>
      <c r="DY124" s="353"/>
      <c r="DZ124" s="357"/>
      <c r="EA124" s="353"/>
      <c r="EB124" s="182"/>
      <c r="EC124" s="329"/>
      <c r="ED124" s="241"/>
      <c r="EE124" s="178"/>
      <c r="EF124" s="178"/>
      <c r="EG124" s="178" t="s">
        <v>1612</v>
      </c>
      <c r="EH124" s="242"/>
      <c r="EI124" s="339"/>
      <c r="EJ124" s="26"/>
      <c r="EK124" s="26"/>
      <c r="EL124" s="2"/>
      <c r="EM124" s="2"/>
      <c r="EN124" s="340"/>
    </row>
    <row r="125" spans="1:144" x14ac:dyDescent="0.25">
      <c r="A125" s="34">
        <v>120</v>
      </c>
      <c r="B125" s="95" t="s">
        <v>241</v>
      </c>
      <c r="C125" s="116" t="str">
        <f>Sprache!$A$200</f>
        <v>Zugänge</v>
      </c>
      <c r="D125" s="57" t="s">
        <v>1597</v>
      </c>
      <c r="E125" s="7" t="s">
        <v>530</v>
      </c>
      <c r="F125" s="2" t="s">
        <v>1579</v>
      </c>
      <c r="G125" s="95" t="s">
        <v>241</v>
      </c>
      <c r="H125" s="2"/>
      <c r="I125" s="2"/>
      <c r="J125" s="274" t="s">
        <v>530</v>
      </c>
      <c r="K125" s="89"/>
      <c r="L125" s="271"/>
      <c r="M125" s="247"/>
      <c r="N125" s="259"/>
      <c r="O125" s="196"/>
      <c r="P125" s="25"/>
      <c r="Q125" s="25"/>
      <c r="R125" s="25"/>
      <c r="S125" s="25"/>
      <c r="T125" s="25"/>
      <c r="U125" s="263"/>
      <c r="V125" s="281"/>
      <c r="W125" s="25"/>
      <c r="X125" s="25"/>
      <c r="Y125" s="281"/>
      <c r="Z125" s="248"/>
      <c r="AA125" s="208"/>
      <c r="AB125" s="211"/>
      <c r="AC125" s="196"/>
      <c r="AD125" s="25"/>
      <c r="AE125" s="25"/>
      <c r="AF125" s="200"/>
      <c r="AG125" s="202"/>
      <c r="AH125" s="288"/>
      <c r="AI125" s="198"/>
      <c r="AJ125" s="178"/>
      <c r="AK125" s="182"/>
      <c r="AL125" s="178"/>
      <c r="AM125" s="178"/>
      <c r="AN125" s="178"/>
      <c r="AO125" s="206"/>
      <c r="AP125" s="294"/>
      <c r="AQ125" s="178"/>
      <c r="AR125" s="178"/>
      <c r="AS125" s="178"/>
      <c r="AT125" s="178"/>
      <c r="AU125" s="294"/>
      <c r="AV125" s="204"/>
      <c r="AW125" s="206"/>
      <c r="AX125" s="178"/>
      <c r="AY125" s="182"/>
      <c r="AZ125" s="28"/>
      <c r="BA125" s="28"/>
      <c r="BB125" s="28"/>
      <c r="BC125" s="28"/>
      <c r="BD125" s="28"/>
      <c r="BE125" s="28"/>
      <c r="BF125" s="28"/>
      <c r="BG125" s="28"/>
      <c r="BH125" s="28"/>
      <c r="BI125" s="28"/>
      <c r="BJ125" s="182"/>
      <c r="BK125" s="207"/>
      <c r="BL125" s="214"/>
      <c r="BM125" s="218"/>
      <c r="BN125" s="182"/>
      <c r="BO125" s="226"/>
      <c r="BP125" s="28"/>
      <c r="BQ125" s="28"/>
      <c r="BR125" s="28"/>
      <c r="BS125" s="28"/>
      <c r="BT125" s="227"/>
      <c r="BU125" s="229"/>
      <c r="BV125" s="28"/>
      <c r="BW125" s="28"/>
      <c r="BX125" s="28"/>
      <c r="BY125" s="28"/>
      <c r="BZ125" s="229"/>
      <c r="CA125" s="350"/>
      <c r="CB125" s="353"/>
      <c r="CC125" s="353"/>
      <c r="CD125" s="350"/>
      <c r="CE125" s="353"/>
      <c r="CF125" s="182"/>
      <c r="CG125" s="223"/>
      <c r="CH125" s="236"/>
      <c r="CI125" s="345"/>
      <c r="CJ125" s="313"/>
      <c r="CK125" s="313"/>
      <c r="CL125" s="313"/>
      <c r="CM125" s="313"/>
      <c r="CN125" s="313"/>
      <c r="CO125" s="313"/>
      <c r="CP125" s="345"/>
      <c r="CQ125" s="302"/>
      <c r="CR125" s="2"/>
      <c r="CS125" s="2"/>
      <c r="CT125" s="2"/>
      <c r="CU125" s="2"/>
      <c r="CV125" s="2"/>
      <c r="CW125" s="2"/>
      <c r="CX125" s="2"/>
      <c r="CY125" s="2"/>
      <c r="CZ125" s="301"/>
      <c r="DA125" s="316"/>
      <c r="DB125" s="2"/>
      <c r="DC125" s="2"/>
      <c r="DD125" s="2"/>
      <c r="DE125" s="178"/>
      <c r="DF125" s="178"/>
      <c r="DG125" s="321"/>
      <c r="DH125" s="237"/>
      <c r="DI125" s="328"/>
      <c r="DJ125" s="182"/>
      <c r="DK125" s="333"/>
      <c r="DL125" s="28"/>
      <c r="DM125" s="28"/>
      <c r="DN125" s="28"/>
      <c r="DO125" s="28"/>
      <c r="DP125" s="334"/>
      <c r="DQ125" s="335"/>
      <c r="DR125" s="28"/>
      <c r="DS125" s="28"/>
      <c r="DT125" s="28"/>
      <c r="DU125" s="28"/>
      <c r="DV125" s="335"/>
      <c r="DW125" s="357"/>
      <c r="DX125" s="353"/>
      <c r="DY125" s="353"/>
      <c r="DZ125" s="357"/>
      <c r="EA125" s="353"/>
      <c r="EB125" s="182"/>
      <c r="EC125" s="329"/>
      <c r="ED125" s="241"/>
      <c r="EE125" s="178"/>
      <c r="EF125" s="178"/>
      <c r="EG125" s="178" t="s">
        <v>1612</v>
      </c>
      <c r="EH125" s="242"/>
      <c r="EI125" s="339"/>
      <c r="EJ125" s="26"/>
      <c r="EK125" s="26"/>
      <c r="EL125" s="2"/>
      <c r="EM125" s="2"/>
      <c r="EN125" s="340"/>
    </row>
    <row r="126" spans="1:144" x14ac:dyDescent="0.25">
      <c r="A126" s="34">
        <v>121</v>
      </c>
      <c r="B126" s="95" t="s">
        <v>243</v>
      </c>
      <c r="C126" s="116" t="str">
        <f>Sprache!$A$201</f>
        <v>Anhängevorrichtungen</v>
      </c>
      <c r="D126" s="57" t="s">
        <v>1597</v>
      </c>
      <c r="E126" s="7" t="s">
        <v>530</v>
      </c>
      <c r="F126" s="2" t="s">
        <v>1579</v>
      </c>
      <c r="G126" s="95" t="s">
        <v>243</v>
      </c>
      <c r="H126" s="2"/>
      <c r="I126" s="2"/>
      <c r="J126" s="274" t="s">
        <v>530</v>
      </c>
      <c r="K126" s="89"/>
      <c r="L126" s="271"/>
      <c r="M126" s="247"/>
      <c r="N126" s="259"/>
      <c r="O126" s="196"/>
      <c r="P126" s="25"/>
      <c r="Q126" s="25"/>
      <c r="R126" s="25"/>
      <c r="S126" s="25"/>
      <c r="T126" s="25"/>
      <c r="U126" s="263"/>
      <c r="V126" s="281"/>
      <c r="W126" s="25"/>
      <c r="X126" s="25"/>
      <c r="Y126" s="281"/>
      <c r="Z126" s="248"/>
      <c r="AA126" s="208"/>
      <c r="AB126" s="211"/>
      <c r="AC126" s="196"/>
      <c r="AD126" s="25"/>
      <c r="AE126" s="25"/>
      <c r="AF126" s="200"/>
      <c r="AG126" s="202"/>
      <c r="AH126" s="288"/>
      <c r="AI126" s="198"/>
      <c r="AJ126" s="178"/>
      <c r="AK126" s="182"/>
      <c r="AL126" s="178"/>
      <c r="AM126" s="178"/>
      <c r="AN126" s="178"/>
      <c r="AO126" s="206"/>
      <c r="AP126" s="294"/>
      <c r="AQ126" s="178"/>
      <c r="AR126" s="178"/>
      <c r="AS126" s="178"/>
      <c r="AT126" s="178"/>
      <c r="AU126" s="294"/>
      <c r="AV126" s="204"/>
      <c r="AW126" s="206"/>
      <c r="AX126" s="178"/>
      <c r="AY126" s="182"/>
      <c r="AZ126" s="28"/>
      <c r="BA126" s="28"/>
      <c r="BB126" s="28"/>
      <c r="BC126" s="28"/>
      <c r="BD126" s="28"/>
      <c r="BE126" s="28"/>
      <c r="BF126" s="28"/>
      <c r="BG126" s="28"/>
      <c r="BH126" s="28"/>
      <c r="BI126" s="28"/>
      <c r="BJ126" s="182"/>
      <c r="BK126" s="207"/>
      <c r="BL126" s="214"/>
      <c r="BM126" s="218"/>
      <c r="BN126" s="182"/>
      <c r="BO126" s="226"/>
      <c r="BP126" s="28"/>
      <c r="BQ126" s="28"/>
      <c r="BR126" s="28"/>
      <c r="BS126" s="28"/>
      <c r="BT126" s="227"/>
      <c r="BU126" s="229"/>
      <c r="BV126" s="28"/>
      <c r="BW126" s="28"/>
      <c r="BX126" s="28"/>
      <c r="BY126" s="28"/>
      <c r="BZ126" s="229"/>
      <c r="CA126" s="350"/>
      <c r="CB126" s="353"/>
      <c r="CC126" s="353"/>
      <c r="CD126" s="350"/>
      <c r="CE126" s="353"/>
      <c r="CF126" s="182"/>
      <c r="CG126" s="223"/>
      <c r="CH126" s="236"/>
      <c r="CI126" s="345"/>
      <c r="CJ126" s="313"/>
      <c r="CK126" s="313"/>
      <c r="CL126" s="313"/>
      <c r="CM126" s="313"/>
      <c r="CN126" s="313"/>
      <c r="CO126" s="313"/>
      <c r="CP126" s="345"/>
      <c r="CQ126" s="302"/>
      <c r="CR126" s="2"/>
      <c r="CS126" s="2"/>
      <c r="CT126" s="2"/>
      <c r="CU126" s="2"/>
      <c r="CV126" s="2"/>
      <c r="CW126" s="2"/>
      <c r="CX126" s="2"/>
      <c r="CY126" s="2"/>
      <c r="CZ126" s="301"/>
      <c r="DA126" s="316"/>
      <c r="DB126" s="2"/>
      <c r="DC126" s="2"/>
      <c r="DD126" s="2"/>
      <c r="DE126" s="178"/>
      <c r="DF126" s="178"/>
      <c r="DG126" s="321"/>
      <c r="DH126" s="237"/>
      <c r="DI126" s="328"/>
      <c r="DJ126" s="182"/>
      <c r="DK126" s="333"/>
      <c r="DL126" s="28"/>
      <c r="DM126" s="28"/>
      <c r="DN126" s="28"/>
      <c r="DO126" s="28"/>
      <c r="DP126" s="334"/>
      <c r="DQ126" s="335"/>
      <c r="DR126" s="28"/>
      <c r="DS126" s="28"/>
      <c r="DT126" s="28"/>
      <c r="DU126" s="28"/>
      <c r="DV126" s="335"/>
      <c r="DW126" s="357"/>
      <c r="DX126" s="353"/>
      <c r="DY126" s="353"/>
      <c r="DZ126" s="357"/>
      <c r="EA126" s="353"/>
      <c r="EB126" s="182"/>
      <c r="EC126" s="329"/>
      <c r="ED126" s="241"/>
      <c r="EE126" s="178"/>
      <c r="EF126" s="178"/>
      <c r="EG126" s="178" t="s">
        <v>1612</v>
      </c>
      <c r="EH126" s="242"/>
      <c r="EI126" s="339"/>
      <c r="EJ126" s="26"/>
      <c r="EK126" s="26"/>
      <c r="EL126" s="2"/>
      <c r="EM126" s="2"/>
      <c r="EN126" s="340"/>
    </row>
    <row r="127" spans="1:144" ht="66" x14ac:dyDescent="0.25">
      <c r="A127" s="34">
        <v>122</v>
      </c>
      <c r="B127" s="95" t="s">
        <v>245</v>
      </c>
      <c r="C127" s="116" t="str">
        <f>Sprache!$A$202</f>
        <v>Kraftübertragung zwischen einer selbstfahrenden Maschine (oder einer Zugmaschine) und einer angetriebenen Maschine</v>
      </c>
      <c r="D127" s="57" t="s">
        <v>1597</v>
      </c>
      <c r="E127" s="7" t="s">
        <v>530</v>
      </c>
      <c r="F127" s="2" t="s">
        <v>1579</v>
      </c>
      <c r="G127" s="95" t="s">
        <v>245</v>
      </c>
      <c r="H127" s="2"/>
      <c r="I127" s="2"/>
      <c r="J127" s="274" t="s">
        <v>530</v>
      </c>
      <c r="K127" s="89"/>
      <c r="L127" s="271"/>
      <c r="M127" s="247"/>
      <c r="N127" s="259"/>
      <c r="O127" s="196"/>
      <c r="P127" s="25"/>
      <c r="Q127" s="25"/>
      <c r="R127" s="25"/>
      <c r="S127" s="25"/>
      <c r="T127" s="25"/>
      <c r="U127" s="263"/>
      <c r="V127" s="281"/>
      <c r="W127" s="25"/>
      <c r="X127" s="25"/>
      <c r="Y127" s="281"/>
      <c r="Z127" s="248"/>
      <c r="AA127" s="208"/>
      <c r="AB127" s="211"/>
      <c r="AC127" s="196"/>
      <c r="AD127" s="25"/>
      <c r="AE127" s="25"/>
      <c r="AF127" s="200"/>
      <c r="AG127" s="202"/>
      <c r="AH127" s="288"/>
      <c r="AI127" s="198"/>
      <c r="AJ127" s="178"/>
      <c r="AK127" s="182"/>
      <c r="AL127" s="178"/>
      <c r="AM127" s="178"/>
      <c r="AN127" s="178"/>
      <c r="AO127" s="206"/>
      <c r="AP127" s="294"/>
      <c r="AQ127" s="178"/>
      <c r="AR127" s="178"/>
      <c r="AS127" s="178"/>
      <c r="AT127" s="178"/>
      <c r="AU127" s="294"/>
      <c r="AV127" s="204"/>
      <c r="AW127" s="206"/>
      <c r="AX127" s="178"/>
      <c r="AY127" s="182"/>
      <c r="AZ127" s="28"/>
      <c r="BA127" s="28"/>
      <c r="BB127" s="28"/>
      <c r="BC127" s="28"/>
      <c r="BD127" s="28"/>
      <c r="BE127" s="28"/>
      <c r="BF127" s="28"/>
      <c r="BG127" s="28"/>
      <c r="BH127" s="28"/>
      <c r="BI127" s="28"/>
      <c r="BJ127" s="182"/>
      <c r="BK127" s="207"/>
      <c r="BL127" s="214"/>
      <c r="BM127" s="218"/>
      <c r="BN127" s="182"/>
      <c r="BO127" s="226"/>
      <c r="BP127" s="28"/>
      <c r="BQ127" s="28"/>
      <c r="BR127" s="28"/>
      <c r="BS127" s="28"/>
      <c r="BT127" s="227"/>
      <c r="BU127" s="229"/>
      <c r="BV127" s="28"/>
      <c r="BW127" s="28"/>
      <c r="BX127" s="28"/>
      <c r="BY127" s="28"/>
      <c r="BZ127" s="229"/>
      <c r="CA127" s="350"/>
      <c r="CB127" s="353"/>
      <c r="CC127" s="353"/>
      <c r="CD127" s="350"/>
      <c r="CE127" s="353"/>
      <c r="CF127" s="182"/>
      <c r="CG127" s="223"/>
      <c r="CH127" s="236"/>
      <c r="CI127" s="345"/>
      <c r="CJ127" s="313"/>
      <c r="CK127" s="313"/>
      <c r="CL127" s="313"/>
      <c r="CM127" s="313"/>
      <c r="CN127" s="313"/>
      <c r="CO127" s="313"/>
      <c r="CP127" s="345"/>
      <c r="CQ127" s="302"/>
      <c r="CR127" s="2"/>
      <c r="CS127" s="2"/>
      <c r="CT127" s="2"/>
      <c r="CU127" s="2"/>
      <c r="CV127" s="2"/>
      <c r="CW127" s="2"/>
      <c r="CX127" s="2"/>
      <c r="CY127" s="2"/>
      <c r="CZ127" s="301"/>
      <c r="DA127" s="316"/>
      <c r="DB127" s="2"/>
      <c r="DC127" s="2"/>
      <c r="DD127" s="2"/>
      <c r="DE127" s="178"/>
      <c r="DF127" s="178"/>
      <c r="DG127" s="321"/>
      <c r="DH127" s="237"/>
      <c r="DI127" s="328"/>
      <c r="DJ127" s="182"/>
      <c r="DK127" s="333"/>
      <c r="DL127" s="28"/>
      <c r="DM127" s="28"/>
      <c r="DN127" s="28"/>
      <c r="DO127" s="28"/>
      <c r="DP127" s="334"/>
      <c r="DQ127" s="335"/>
      <c r="DR127" s="28"/>
      <c r="DS127" s="28"/>
      <c r="DT127" s="28"/>
      <c r="DU127" s="28"/>
      <c r="DV127" s="335"/>
      <c r="DW127" s="357"/>
      <c r="DX127" s="353"/>
      <c r="DY127" s="353"/>
      <c r="DZ127" s="357"/>
      <c r="EA127" s="353"/>
      <c r="EB127" s="182"/>
      <c r="EC127" s="329"/>
      <c r="ED127" s="241"/>
      <c r="EE127" s="178"/>
      <c r="EF127" s="178"/>
      <c r="EG127" s="178" t="s">
        <v>1612</v>
      </c>
      <c r="EH127" s="242"/>
      <c r="EI127" s="339"/>
      <c r="EJ127" s="26"/>
      <c r="EK127" s="26"/>
      <c r="EL127" s="2"/>
      <c r="EM127" s="2"/>
      <c r="EN127" s="340"/>
    </row>
    <row r="128" spans="1:144" ht="26.4" x14ac:dyDescent="0.25">
      <c r="A128" s="33">
        <v>123</v>
      </c>
      <c r="B128" s="93" t="s">
        <v>247</v>
      </c>
      <c r="C128" s="87" t="str">
        <f>Sprache!$A$203</f>
        <v>Schutzmaßnahmen gegen sonstige Gefährdungen</v>
      </c>
      <c r="D128" s="57" t="s">
        <v>1597</v>
      </c>
      <c r="E128" s="7" t="s">
        <v>530</v>
      </c>
      <c r="F128" s="2" t="s">
        <v>530</v>
      </c>
      <c r="G128" s="93" t="s">
        <v>247</v>
      </c>
      <c r="H128" s="2"/>
      <c r="I128" s="2"/>
      <c r="J128" s="274" t="s">
        <v>530</v>
      </c>
      <c r="K128" s="89"/>
      <c r="L128" s="271"/>
      <c r="M128" s="247"/>
      <c r="N128" s="259"/>
      <c r="O128" s="196"/>
      <c r="P128" s="25"/>
      <c r="Q128" s="25"/>
      <c r="R128" s="25"/>
      <c r="S128" s="25"/>
      <c r="T128" s="25"/>
      <c r="U128" s="263"/>
      <c r="V128" s="281"/>
      <c r="W128" s="25"/>
      <c r="X128" s="25"/>
      <c r="Y128" s="281"/>
      <c r="Z128" s="248"/>
      <c r="AA128" s="208"/>
      <c r="AB128" s="211"/>
      <c r="AC128" s="196"/>
      <c r="AD128" s="25"/>
      <c r="AE128" s="25"/>
      <c r="AF128" s="200"/>
      <c r="AG128" s="202"/>
      <c r="AH128" s="288"/>
      <c r="AI128" s="198"/>
      <c r="AJ128" s="178"/>
      <c r="AK128" s="182"/>
      <c r="AL128" s="178"/>
      <c r="AM128" s="178"/>
      <c r="AN128" s="178"/>
      <c r="AO128" s="206"/>
      <c r="AP128" s="294"/>
      <c r="AQ128" s="178"/>
      <c r="AR128" s="178"/>
      <c r="AS128" s="178"/>
      <c r="AT128" s="178"/>
      <c r="AU128" s="294"/>
      <c r="AV128" s="204"/>
      <c r="AW128" s="206"/>
      <c r="AX128" s="178"/>
      <c r="AY128" s="182"/>
      <c r="AZ128" s="28"/>
      <c r="BA128" s="28"/>
      <c r="BB128" s="28"/>
      <c r="BC128" s="28"/>
      <c r="BD128" s="28"/>
      <c r="BE128" s="28"/>
      <c r="BF128" s="28"/>
      <c r="BG128" s="28"/>
      <c r="BH128" s="28"/>
      <c r="BI128" s="28"/>
      <c r="BJ128" s="182"/>
      <c r="BK128" s="207"/>
      <c r="BL128" s="214"/>
      <c r="BM128" s="218"/>
      <c r="BN128" s="182"/>
      <c r="BO128" s="226"/>
      <c r="BP128" s="28"/>
      <c r="BQ128" s="28"/>
      <c r="BR128" s="28"/>
      <c r="BS128" s="28"/>
      <c r="BT128" s="227"/>
      <c r="BU128" s="229"/>
      <c r="BV128" s="28"/>
      <c r="BW128" s="28"/>
      <c r="BX128" s="28"/>
      <c r="BY128" s="28"/>
      <c r="BZ128" s="229"/>
      <c r="CA128" s="350"/>
      <c r="CB128" s="353"/>
      <c r="CC128" s="353"/>
      <c r="CD128" s="350"/>
      <c r="CE128" s="353"/>
      <c r="CF128" s="182"/>
      <c r="CG128" s="223"/>
      <c r="CH128" s="236"/>
      <c r="CI128" s="345"/>
      <c r="CJ128" s="313"/>
      <c r="CK128" s="313"/>
      <c r="CL128" s="313"/>
      <c r="CM128" s="313"/>
      <c r="CN128" s="313"/>
      <c r="CO128" s="313"/>
      <c r="CP128" s="345"/>
      <c r="CQ128" s="302"/>
      <c r="CR128" s="2"/>
      <c r="CS128" s="2"/>
      <c r="CT128" s="2"/>
      <c r="CU128" s="2"/>
      <c r="CV128" s="2"/>
      <c r="CW128" s="2"/>
      <c r="CX128" s="2"/>
      <c r="CY128" s="2"/>
      <c r="CZ128" s="301"/>
      <c r="DA128" s="316"/>
      <c r="DB128" s="2"/>
      <c r="DC128" s="2"/>
      <c r="DD128" s="2"/>
      <c r="DE128" s="178"/>
      <c r="DF128" s="178"/>
      <c r="DG128" s="321"/>
      <c r="DH128" s="237"/>
      <c r="DI128" s="328"/>
      <c r="DJ128" s="182"/>
      <c r="DK128" s="333"/>
      <c r="DL128" s="28"/>
      <c r="DM128" s="28"/>
      <c r="DN128" s="28"/>
      <c r="DO128" s="28"/>
      <c r="DP128" s="334"/>
      <c r="DQ128" s="335"/>
      <c r="DR128" s="28"/>
      <c r="DS128" s="28"/>
      <c r="DT128" s="28"/>
      <c r="DU128" s="28"/>
      <c r="DV128" s="335"/>
      <c r="DW128" s="357"/>
      <c r="DX128" s="353"/>
      <c r="DY128" s="353"/>
      <c r="DZ128" s="357"/>
      <c r="EA128" s="353"/>
      <c r="EB128" s="182"/>
      <c r="EC128" s="329"/>
      <c r="ED128" s="241"/>
      <c r="EE128" s="178"/>
      <c r="EF128" s="178"/>
      <c r="EG128" s="178" t="s">
        <v>1612</v>
      </c>
      <c r="EH128" s="242"/>
      <c r="EI128" s="339"/>
      <c r="EJ128" s="26"/>
      <c r="EK128" s="26"/>
      <c r="EL128" s="2"/>
      <c r="EM128" s="2"/>
      <c r="EN128" s="340"/>
    </row>
    <row r="129" spans="1:144" x14ac:dyDescent="0.25">
      <c r="A129" s="34">
        <v>124</v>
      </c>
      <c r="B129" s="95" t="s">
        <v>248</v>
      </c>
      <c r="C129" s="116" t="str">
        <f>Sprache!$A$204</f>
        <v>Batterien</v>
      </c>
      <c r="D129" s="57" t="s">
        <v>1597</v>
      </c>
      <c r="E129" s="7" t="s">
        <v>530</v>
      </c>
      <c r="F129" s="2" t="s">
        <v>1579</v>
      </c>
      <c r="G129" s="95" t="s">
        <v>248</v>
      </c>
      <c r="H129" s="2"/>
      <c r="I129" s="2"/>
      <c r="J129" s="274" t="s">
        <v>530</v>
      </c>
      <c r="K129" s="89"/>
      <c r="L129" s="271"/>
      <c r="M129" s="247"/>
      <c r="N129" s="259"/>
      <c r="O129" s="196"/>
      <c r="P129" s="25"/>
      <c r="Q129" s="25"/>
      <c r="R129" s="25"/>
      <c r="S129" s="25"/>
      <c r="T129" s="25"/>
      <c r="U129" s="263"/>
      <c r="V129" s="281"/>
      <c r="W129" s="25"/>
      <c r="X129" s="25"/>
      <c r="Y129" s="281"/>
      <c r="Z129" s="248"/>
      <c r="AA129" s="208"/>
      <c r="AB129" s="211"/>
      <c r="AC129" s="196"/>
      <c r="AD129" s="25"/>
      <c r="AE129" s="25"/>
      <c r="AF129" s="200"/>
      <c r="AG129" s="202"/>
      <c r="AH129" s="288"/>
      <c r="AI129" s="198"/>
      <c r="AJ129" s="178"/>
      <c r="AK129" s="182"/>
      <c r="AL129" s="178"/>
      <c r="AM129" s="178"/>
      <c r="AN129" s="178"/>
      <c r="AO129" s="206"/>
      <c r="AP129" s="294"/>
      <c r="AQ129" s="178"/>
      <c r="AR129" s="178"/>
      <c r="AS129" s="178"/>
      <c r="AT129" s="178"/>
      <c r="AU129" s="294"/>
      <c r="AV129" s="204"/>
      <c r="AW129" s="206"/>
      <c r="AX129" s="178"/>
      <c r="AY129" s="182"/>
      <c r="AZ129" s="28"/>
      <c r="BA129" s="28"/>
      <c r="BB129" s="28"/>
      <c r="BC129" s="28"/>
      <c r="BD129" s="28"/>
      <c r="BE129" s="28"/>
      <c r="BF129" s="28"/>
      <c r="BG129" s="28"/>
      <c r="BH129" s="28"/>
      <c r="BI129" s="28"/>
      <c r="BJ129" s="182"/>
      <c r="BK129" s="207"/>
      <c r="BL129" s="214"/>
      <c r="BM129" s="218"/>
      <c r="BN129" s="182"/>
      <c r="BO129" s="226"/>
      <c r="BP129" s="28"/>
      <c r="BQ129" s="28"/>
      <c r="BR129" s="28"/>
      <c r="BS129" s="28"/>
      <c r="BT129" s="227"/>
      <c r="BU129" s="229"/>
      <c r="BV129" s="28"/>
      <c r="BW129" s="28"/>
      <c r="BX129" s="28"/>
      <c r="BY129" s="28"/>
      <c r="BZ129" s="229"/>
      <c r="CA129" s="350"/>
      <c r="CB129" s="353"/>
      <c r="CC129" s="353"/>
      <c r="CD129" s="350"/>
      <c r="CE129" s="353"/>
      <c r="CF129" s="182"/>
      <c r="CG129" s="223"/>
      <c r="CH129" s="236"/>
      <c r="CI129" s="345"/>
      <c r="CJ129" s="313"/>
      <c r="CK129" s="313"/>
      <c r="CL129" s="313"/>
      <c r="CM129" s="313"/>
      <c r="CN129" s="313"/>
      <c r="CO129" s="313"/>
      <c r="CP129" s="345"/>
      <c r="CQ129" s="302"/>
      <c r="CR129" s="2"/>
      <c r="CS129" s="2"/>
      <c r="CT129" s="2"/>
      <c r="CU129" s="2"/>
      <c r="CV129" s="2"/>
      <c r="CW129" s="2"/>
      <c r="CX129" s="2"/>
      <c r="CY129" s="2"/>
      <c r="CZ129" s="301"/>
      <c r="DA129" s="316"/>
      <c r="DB129" s="2"/>
      <c r="DC129" s="2"/>
      <c r="DD129" s="2"/>
      <c r="DE129" s="178"/>
      <c r="DF129" s="178"/>
      <c r="DG129" s="321"/>
      <c r="DH129" s="237"/>
      <c r="DI129" s="328"/>
      <c r="DJ129" s="182"/>
      <c r="DK129" s="333"/>
      <c r="DL129" s="28"/>
      <c r="DM129" s="28"/>
      <c r="DN129" s="28"/>
      <c r="DO129" s="28"/>
      <c r="DP129" s="334"/>
      <c r="DQ129" s="335"/>
      <c r="DR129" s="28"/>
      <c r="DS129" s="28"/>
      <c r="DT129" s="28"/>
      <c r="DU129" s="28"/>
      <c r="DV129" s="335"/>
      <c r="DW129" s="357"/>
      <c r="DX129" s="353"/>
      <c r="DY129" s="353"/>
      <c r="DZ129" s="357"/>
      <c r="EA129" s="353"/>
      <c r="EB129" s="182"/>
      <c r="EC129" s="329"/>
      <c r="ED129" s="241"/>
      <c r="EE129" s="178"/>
      <c r="EF129" s="178"/>
      <c r="EG129" s="178" t="s">
        <v>1612</v>
      </c>
      <c r="EH129" s="242"/>
      <c r="EI129" s="339"/>
      <c r="EJ129" s="26"/>
      <c r="EK129" s="26"/>
      <c r="EL129" s="2"/>
      <c r="EM129" s="2"/>
      <c r="EN129" s="340"/>
    </row>
    <row r="130" spans="1:144" x14ac:dyDescent="0.25">
      <c r="A130" s="34">
        <v>125</v>
      </c>
      <c r="B130" s="95" t="s">
        <v>250</v>
      </c>
      <c r="C130" s="116" t="str">
        <f>Sprache!$A$205</f>
        <v>Brand</v>
      </c>
      <c r="D130" s="57" t="s">
        <v>1597</v>
      </c>
      <c r="E130" s="7" t="s">
        <v>530</v>
      </c>
      <c r="F130" s="2" t="s">
        <v>1579</v>
      </c>
      <c r="G130" s="95" t="s">
        <v>250</v>
      </c>
      <c r="H130" s="2"/>
      <c r="I130" s="2"/>
      <c r="J130" s="274" t="s">
        <v>530</v>
      </c>
      <c r="K130" s="89"/>
      <c r="L130" s="271"/>
      <c r="M130" s="247"/>
      <c r="N130" s="259"/>
      <c r="O130" s="196"/>
      <c r="P130" s="25"/>
      <c r="Q130" s="25"/>
      <c r="R130" s="25"/>
      <c r="S130" s="25"/>
      <c r="T130" s="25"/>
      <c r="U130" s="263"/>
      <c r="V130" s="281"/>
      <c r="W130" s="25"/>
      <c r="X130" s="25"/>
      <c r="Y130" s="281"/>
      <c r="Z130" s="248"/>
      <c r="AA130" s="208"/>
      <c r="AB130" s="211"/>
      <c r="AC130" s="196"/>
      <c r="AD130" s="25"/>
      <c r="AE130" s="25"/>
      <c r="AF130" s="200"/>
      <c r="AG130" s="202"/>
      <c r="AH130" s="288"/>
      <c r="AI130" s="198"/>
      <c r="AJ130" s="178"/>
      <c r="AK130" s="182"/>
      <c r="AL130" s="178"/>
      <c r="AM130" s="178"/>
      <c r="AN130" s="178"/>
      <c r="AO130" s="206"/>
      <c r="AP130" s="294"/>
      <c r="AQ130" s="178"/>
      <c r="AR130" s="178"/>
      <c r="AS130" s="178"/>
      <c r="AT130" s="178"/>
      <c r="AU130" s="294"/>
      <c r="AV130" s="204"/>
      <c r="AW130" s="206"/>
      <c r="AX130" s="178"/>
      <c r="AY130" s="182"/>
      <c r="AZ130" s="28"/>
      <c r="BA130" s="28"/>
      <c r="BB130" s="28"/>
      <c r="BC130" s="28"/>
      <c r="BD130" s="28"/>
      <c r="BE130" s="28"/>
      <c r="BF130" s="28"/>
      <c r="BG130" s="28"/>
      <c r="BH130" s="28"/>
      <c r="BI130" s="28"/>
      <c r="BJ130" s="182"/>
      <c r="BK130" s="207"/>
      <c r="BL130" s="214"/>
      <c r="BM130" s="218"/>
      <c r="BN130" s="182"/>
      <c r="BO130" s="226"/>
      <c r="BP130" s="28"/>
      <c r="BQ130" s="28"/>
      <c r="BR130" s="28"/>
      <c r="BS130" s="28"/>
      <c r="BT130" s="227"/>
      <c r="BU130" s="229"/>
      <c r="BV130" s="28"/>
      <c r="BW130" s="28"/>
      <c r="BX130" s="28"/>
      <c r="BY130" s="28"/>
      <c r="BZ130" s="229"/>
      <c r="CA130" s="350"/>
      <c r="CB130" s="353"/>
      <c r="CC130" s="353"/>
      <c r="CD130" s="350"/>
      <c r="CE130" s="353"/>
      <c r="CF130" s="182"/>
      <c r="CG130" s="223"/>
      <c r="CH130" s="236"/>
      <c r="CI130" s="345"/>
      <c r="CJ130" s="313"/>
      <c r="CK130" s="313"/>
      <c r="CL130" s="313"/>
      <c r="CM130" s="313"/>
      <c r="CN130" s="313"/>
      <c r="CO130" s="313"/>
      <c r="CP130" s="345"/>
      <c r="CQ130" s="302"/>
      <c r="CR130" s="2"/>
      <c r="CS130" s="2"/>
      <c r="CT130" s="2"/>
      <c r="CU130" s="2"/>
      <c r="CV130" s="2"/>
      <c r="CW130" s="2"/>
      <c r="CX130" s="2"/>
      <c r="CY130" s="2"/>
      <c r="CZ130" s="301"/>
      <c r="DA130" s="316"/>
      <c r="DB130" s="2"/>
      <c r="DC130" s="2"/>
      <c r="DD130" s="2"/>
      <c r="DE130" s="178"/>
      <c r="DF130" s="178"/>
      <c r="DG130" s="321"/>
      <c r="DH130" s="237"/>
      <c r="DI130" s="328"/>
      <c r="DJ130" s="182"/>
      <c r="DK130" s="333"/>
      <c r="DL130" s="28"/>
      <c r="DM130" s="28"/>
      <c r="DN130" s="28"/>
      <c r="DO130" s="28"/>
      <c r="DP130" s="334"/>
      <c r="DQ130" s="335"/>
      <c r="DR130" s="28"/>
      <c r="DS130" s="28"/>
      <c r="DT130" s="28"/>
      <c r="DU130" s="28"/>
      <c r="DV130" s="335"/>
      <c r="DW130" s="357"/>
      <c r="DX130" s="353"/>
      <c r="DY130" s="353"/>
      <c r="DZ130" s="357"/>
      <c r="EA130" s="353"/>
      <c r="EB130" s="182"/>
      <c r="EC130" s="329"/>
      <c r="ED130" s="241"/>
      <c r="EE130" s="178"/>
      <c r="EF130" s="178"/>
      <c r="EG130" s="178" t="s">
        <v>1612</v>
      </c>
      <c r="EH130" s="242"/>
      <c r="EI130" s="339"/>
      <c r="EJ130" s="26"/>
      <c r="EK130" s="26"/>
      <c r="EL130" s="2"/>
      <c r="EM130" s="2"/>
      <c r="EN130" s="340"/>
    </row>
    <row r="131" spans="1:144" ht="26.4" x14ac:dyDescent="0.25">
      <c r="A131" s="34">
        <v>126</v>
      </c>
      <c r="B131" s="95" t="s">
        <v>252</v>
      </c>
      <c r="C131" s="116" t="str">
        <f>Sprache!$A$206</f>
        <v>Emission von gefährlichen Stoffen</v>
      </c>
      <c r="D131" s="57" t="s">
        <v>1597</v>
      </c>
      <c r="E131" s="7" t="s">
        <v>530</v>
      </c>
      <c r="F131" s="2" t="s">
        <v>1579</v>
      </c>
      <c r="G131" s="95" t="s">
        <v>252</v>
      </c>
      <c r="H131" s="2"/>
      <c r="I131" s="2"/>
      <c r="J131" s="274" t="s">
        <v>530</v>
      </c>
      <c r="K131" s="89"/>
      <c r="L131" s="271"/>
      <c r="M131" s="247"/>
      <c r="N131" s="259"/>
      <c r="O131" s="196"/>
      <c r="P131" s="25"/>
      <c r="Q131" s="25"/>
      <c r="R131" s="25"/>
      <c r="S131" s="25"/>
      <c r="T131" s="25"/>
      <c r="U131" s="263"/>
      <c r="V131" s="281"/>
      <c r="W131" s="25"/>
      <c r="X131" s="25"/>
      <c r="Y131" s="281"/>
      <c r="Z131" s="248"/>
      <c r="AA131" s="208"/>
      <c r="AB131" s="211"/>
      <c r="AC131" s="196"/>
      <c r="AD131" s="25"/>
      <c r="AE131" s="25"/>
      <c r="AF131" s="200"/>
      <c r="AG131" s="202"/>
      <c r="AH131" s="288"/>
      <c r="AI131" s="198"/>
      <c r="AJ131" s="178"/>
      <c r="AK131" s="182"/>
      <c r="AL131" s="178"/>
      <c r="AM131" s="178"/>
      <c r="AN131" s="178"/>
      <c r="AO131" s="206"/>
      <c r="AP131" s="294"/>
      <c r="AQ131" s="178"/>
      <c r="AR131" s="178"/>
      <c r="AS131" s="178"/>
      <c r="AT131" s="178"/>
      <c r="AU131" s="294"/>
      <c r="AV131" s="204"/>
      <c r="AW131" s="206"/>
      <c r="AX131" s="178"/>
      <c r="AY131" s="182"/>
      <c r="AZ131" s="28"/>
      <c r="BA131" s="28"/>
      <c r="BB131" s="28"/>
      <c r="BC131" s="28"/>
      <c r="BD131" s="28"/>
      <c r="BE131" s="28"/>
      <c r="BF131" s="28"/>
      <c r="BG131" s="28"/>
      <c r="BH131" s="28"/>
      <c r="BI131" s="28"/>
      <c r="BJ131" s="182"/>
      <c r="BK131" s="207"/>
      <c r="BL131" s="214"/>
      <c r="BM131" s="218"/>
      <c r="BN131" s="182"/>
      <c r="BO131" s="226"/>
      <c r="BP131" s="28"/>
      <c r="BQ131" s="28"/>
      <c r="BR131" s="28"/>
      <c r="BS131" s="28"/>
      <c r="BT131" s="227"/>
      <c r="BU131" s="229"/>
      <c r="BV131" s="28"/>
      <c r="BW131" s="28"/>
      <c r="BX131" s="28"/>
      <c r="BY131" s="28"/>
      <c r="BZ131" s="229"/>
      <c r="CA131" s="350"/>
      <c r="CB131" s="353"/>
      <c r="CC131" s="353"/>
      <c r="CD131" s="350"/>
      <c r="CE131" s="353"/>
      <c r="CF131" s="182"/>
      <c r="CG131" s="223"/>
      <c r="CH131" s="236"/>
      <c r="CI131" s="345"/>
      <c r="CJ131" s="313"/>
      <c r="CK131" s="313"/>
      <c r="CL131" s="313"/>
      <c r="CM131" s="313"/>
      <c r="CN131" s="313"/>
      <c r="CO131" s="313"/>
      <c r="CP131" s="345"/>
      <c r="CQ131" s="302"/>
      <c r="CR131" s="2"/>
      <c r="CS131" s="2"/>
      <c r="CT131" s="2"/>
      <c r="CU131" s="2"/>
      <c r="CV131" s="2"/>
      <c r="CW131" s="2"/>
      <c r="CX131" s="2"/>
      <c r="CY131" s="2"/>
      <c r="CZ131" s="301"/>
      <c r="DA131" s="316"/>
      <c r="DB131" s="2"/>
      <c r="DC131" s="2"/>
      <c r="DD131" s="2"/>
      <c r="DE131" s="178"/>
      <c r="DF131" s="178"/>
      <c r="DG131" s="321"/>
      <c r="DH131" s="237"/>
      <c r="DI131" s="328"/>
      <c r="DJ131" s="182"/>
      <c r="DK131" s="333"/>
      <c r="DL131" s="28"/>
      <c r="DM131" s="28"/>
      <c r="DN131" s="28"/>
      <c r="DO131" s="28"/>
      <c r="DP131" s="334"/>
      <c r="DQ131" s="335"/>
      <c r="DR131" s="28"/>
      <c r="DS131" s="28"/>
      <c r="DT131" s="28"/>
      <c r="DU131" s="28"/>
      <c r="DV131" s="335"/>
      <c r="DW131" s="357"/>
      <c r="DX131" s="353"/>
      <c r="DY131" s="353"/>
      <c r="DZ131" s="357"/>
      <c r="EA131" s="353"/>
      <c r="EB131" s="182"/>
      <c r="EC131" s="329"/>
      <c r="ED131" s="241"/>
      <c r="EE131" s="178"/>
      <c r="EF131" s="178"/>
      <c r="EG131" s="178" t="s">
        <v>1612</v>
      </c>
      <c r="EH131" s="242"/>
      <c r="EI131" s="339"/>
      <c r="EJ131" s="26"/>
      <c r="EK131" s="26"/>
      <c r="EL131" s="2"/>
      <c r="EM131" s="2"/>
      <c r="EN131" s="340"/>
    </row>
    <row r="132" spans="1:144" x14ac:dyDescent="0.25">
      <c r="A132" s="33">
        <v>127</v>
      </c>
      <c r="B132" s="93" t="s">
        <v>254</v>
      </c>
      <c r="C132" s="116" t="str">
        <f>Sprache!$A$207</f>
        <v>Informationen und Angaben</v>
      </c>
      <c r="D132" s="57" t="s">
        <v>1597</v>
      </c>
      <c r="E132" s="7" t="s">
        <v>530</v>
      </c>
      <c r="F132" s="2" t="s">
        <v>530</v>
      </c>
      <c r="G132" s="93" t="s">
        <v>254</v>
      </c>
      <c r="H132" s="2"/>
      <c r="I132" s="2"/>
      <c r="J132" s="274" t="s">
        <v>530</v>
      </c>
      <c r="K132" s="89"/>
      <c r="L132" s="271"/>
      <c r="M132" s="247"/>
      <c r="N132" s="259"/>
      <c r="O132" s="196"/>
      <c r="P132" s="25"/>
      <c r="Q132" s="25"/>
      <c r="R132" s="25"/>
      <c r="S132" s="25"/>
      <c r="T132" s="25"/>
      <c r="U132" s="263"/>
      <c r="V132" s="281"/>
      <c r="W132" s="25"/>
      <c r="X132" s="25"/>
      <c r="Y132" s="281"/>
      <c r="Z132" s="248"/>
      <c r="AA132" s="208"/>
      <c r="AB132" s="211"/>
      <c r="AC132" s="196"/>
      <c r="AD132" s="25"/>
      <c r="AE132" s="25"/>
      <c r="AF132" s="200"/>
      <c r="AG132" s="202"/>
      <c r="AH132" s="288"/>
      <c r="AI132" s="198"/>
      <c r="AJ132" s="178"/>
      <c r="AK132" s="182"/>
      <c r="AL132" s="178"/>
      <c r="AM132" s="178"/>
      <c r="AN132" s="178"/>
      <c r="AO132" s="206"/>
      <c r="AP132" s="294"/>
      <c r="AQ132" s="178"/>
      <c r="AR132" s="178"/>
      <c r="AS132" s="178"/>
      <c r="AT132" s="178"/>
      <c r="AU132" s="294"/>
      <c r="AV132" s="204"/>
      <c r="AW132" s="206"/>
      <c r="AX132" s="178"/>
      <c r="AY132" s="182"/>
      <c r="AZ132" s="28"/>
      <c r="BA132" s="28"/>
      <c r="BB132" s="28"/>
      <c r="BC132" s="28"/>
      <c r="BD132" s="28"/>
      <c r="BE132" s="28"/>
      <c r="BF132" s="28"/>
      <c r="BG132" s="28"/>
      <c r="BH132" s="28"/>
      <c r="BI132" s="28"/>
      <c r="BJ132" s="182"/>
      <c r="BK132" s="207"/>
      <c r="BL132" s="214"/>
      <c r="BM132" s="218"/>
      <c r="BN132" s="182"/>
      <c r="BO132" s="226"/>
      <c r="BP132" s="28"/>
      <c r="BQ132" s="28"/>
      <c r="BR132" s="28"/>
      <c r="BS132" s="28"/>
      <c r="BT132" s="227"/>
      <c r="BU132" s="229"/>
      <c r="BV132" s="28"/>
      <c r="BW132" s="28"/>
      <c r="BX132" s="28"/>
      <c r="BY132" s="28"/>
      <c r="BZ132" s="229"/>
      <c r="CA132" s="350"/>
      <c r="CB132" s="353"/>
      <c r="CC132" s="353"/>
      <c r="CD132" s="350"/>
      <c r="CE132" s="353"/>
      <c r="CF132" s="182"/>
      <c r="CG132" s="223"/>
      <c r="CH132" s="236"/>
      <c r="CI132" s="345"/>
      <c r="CJ132" s="313"/>
      <c r="CK132" s="313"/>
      <c r="CL132" s="313"/>
      <c r="CM132" s="313"/>
      <c r="CN132" s="313"/>
      <c r="CO132" s="313"/>
      <c r="CP132" s="345"/>
      <c r="CQ132" s="302"/>
      <c r="CR132" s="2"/>
      <c r="CS132" s="2"/>
      <c r="CT132" s="2"/>
      <c r="CU132" s="2"/>
      <c r="CV132" s="2"/>
      <c r="CW132" s="2"/>
      <c r="CX132" s="2"/>
      <c r="CY132" s="2"/>
      <c r="CZ132" s="301"/>
      <c r="DA132" s="316"/>
      <c r="DB132" s="2"/>
      <c r="DC132" s="2"/>
      <c r="DD132" s="2"/>
      <c r="DE132" s="178"/>
      <c r="DF132" s="178"/>
      <c r="DG132" s="321"/>
      <c r="DH132" s="237"/>
      <c r="DI132" s="328"/>
      <c r="DJ132" s="182"/>
      <c r="DK132" s="333"/>
      <c r="DL132" s="28"/>
      <c r="DM132" s="28"/>
      <c r="DN132" s="28"/>
      <c r="DO132" s="28"/>
      <c r="DP132" s="334"/>
      <c r="DQ132" s="335"/>
      <c r="DR132" s="28"/>
      <c r="DS132" s="28"/>
      <c r="DT132" s="28"/>
      <c r="DU132" s="28"/>
      <c r="DV132" s="335"/>
      <c r="DW132" s="357"/>
      <c r="DX132" s="353"/>
      <c r="DY132" s="353"/>
      <c r="DZ132" s="357"/>
      <c r="EA132" s="353"/>
      <c r="EB132" s="182"/>
      <c r="EC132" s="329"/>
      <c r="ED132" s="241"/>
      <c r="EE132" s="178"/>
      <c r="EF132" s="178"/>
      <c r="EG132" s="178" t="s">
        <v>1612</v>
      </c>
      <c r="EH132" s="242"/>
      <c r="EI132" s="339"/>
      <c r="EJ132" s="26"/>
      <c r="EK132" s="26"/>
      <c r="EL132" s="2"/>
      <c r="EM132" s="2"/>
      <c r="EN132" s="340"/>
    </row>
    <row r="133" spans="1:144" ht="26.4" x14ac:dyDescent="0.25">
      <c r="A133" s="34">
        <v>128</v>
      </c>
      <c r="B133" s="95" t="s">
        <v>255</v>
      </c>
      <c r="C133" s="116" t="str">
        <f>Sprache!$A$208</f>
        <v>Zeichen, Signaleinrichtungen und Warnhinweise</v>
      </c>
      <c r="D133" s="57" t="s">
        <v>1597</v>
      </c>
      <c r="E133" s="7" t="s">
        <v>530</v>
      </c>
      <c r="F133" s="2" t="s">
        <v>1579</v>
      </c>
      <c r="G133" s="95" t="s">
        <v>255</v>
      </c>
      <c r="H133" s="2"/>
      <c r="I133" s="2"/>
      <c r="J133" s="274" t="s">
        <v>530</v>
      </c>
      <c r="K133" s="89"/>
      <c r="L133" s="271"/>
      <c r="M133" s="247"/>
      <c r="N133" s="259"/>
      <c r="O133" s="196"/>
      <c r="P133" s="25"/>
      <c r="Q133" s="25"/>
      <c r="R133" s="25"/>
      <c r="S133" s="25"/>
      <c r="T133" s="25"/>
      <c r="U133" s="263"/>
      <c r="V133" s="281"/>
      <c r="W133" s="25"/>
      <c r="X133" s="25"/>
      <c r="Y133" s="281"/>
      <c r="Z133" s="248"/>
      <c r="AA133" s="208"/>
      <c r="AB133" s="211"/>
      <c r="AC133" s="196"/>
      <c r="AD133" s="25"/>
      <c r="AE133" s="25"/>
      <c r="AF133" s="200"/>
      <c r="AG133" s="202"/>
      <c r="AH133" s="288"/>
      <c r="AI133" s="198"/>
      <c r="AJ133" s="178"/>
      <c r="AK133" s="182"/>
      <c r="AL133" s="178"/>
      <c r="AM133" s="178"/>
      <c r="AN133" s="178"/>
      <c r="AO133" s="206"/>
      <c r="AP133" s="294"/>
      <c r="AQ133" s="178"/>
      <c r="AR133" s="178"/>
      <c r="AS133" s="178"/>
      <c r="AT133" s="178"/>
      <c r="AU133" s="294"/>
      <c r="AV133" s="204"/>
      <c r="AW133" s="206"/>
      <c r="AX133" s="178"/>
      <c r="AY133" s="182"/>
      <c r="AZ133" s="28"/>
      <c r="BA133" s="28"/>
      <c r="BB133" s="28"/>
      <c r="BC133" s="28"/>
      <c r="BD133" s="28"/>
      <c r="BE133" s="28"/>
      <c r="BF133" s="28"/>
      <c r="BG133" s="28"/>
      <c r="BH133" s="28"/>
      <c r="BI133" s="28"/>
      <c r="BJ133" s="182"/>
      <c r="BK133" s="207"/>
      <c r="BL133" s="214"/>
      <c r="BM133" s="218"/>
      <c r="BN133" s="182"/>
      <c r="BO133" s="226"/>
      <c r="BP133" s="28"/>
      <c r="BQ133" s="28"/>
      <c r="BR133" s="28"/>
      <c r="BS133" s="28"/>
      <c r="BT133" s="227"/>
      <c r="BU133" s="229"/>
      <c r="BV133" s="28"/>
      <c r="BW133" s="28"/>
      <c r="BX133" s="28"/>
      <c r="BY133" s="28"/>
      <c r="BZ133" s="229"/>
      <c r="CA133" s="350"/>
      <c r="CB133" s="353"/>
      <c r="CC133" s="353"/>
      <c r="CD133" s="350"/>
      <c r="CE133" s="353"/>
      <c r="CF133" s="182"/>
      <c r="CG133" s="223"/>
      <c r="CH133" s="236"/>
      <c r="CI133" s="345"/>
      <c r="CJ133" s="313"/>
      <c r="CK133" s="313"/>
      <c r="CL133" s="313"/>
      <c r="CM133" s="313"/>
      <c r="CN133" s="313"/>
      <c r="CO133" s="313"/>
      <c r="CP133" s="345"/>
      <c r="CQ133" s="302"/>
      <c r="CR133" s="2"/>
      <c r="CS133" s="2"/>
      <c r="CT133" s="2"/>
      <c r="CU133" s="2"/>
      <c r="CV133" s="2"/>
      <c r="CW133" s="2"/>
      <c r="CX133" s="2"/>
      <c r="CY133" s="2"/>
      <c r="CZ133" s="301"/>
      <c r="DA133" s="316"/>
      <c r="DB133" s="2"/>
      <c r="DC133" s="2"/>
      <c r="DD133" s="2"/>
      <c r="DE133" s="178"/>
      <c r="DF133" s="178"/>
      <c r="DG133" s="321"/>
      <c r="DH133" s="237"/>
      <c r="DI133" s="328"/>
      <c r="DJ133" s="182"/>
      <c r="DK133" s="333"/>
      <c r="DL133" s="28"/>
      <c r="DM133" s="28"/>
      <c r="DN133" s="28"/>
      <c r="DO133" s="28"/>
      <c r="DP133" s="334"/>
      <c r="DQ133" s="335"/>
      <c r="DR133" s="28"/>
      <c r="DS133" s="28"/>
      <c r="DT133" s="28"/>
      <c r="DU133" s="28"/>
      <c r="DV133" s="335"/>
      <c r="DW133" s="357"/>
      <c r="DX133" s="353"/>
      <c r="DY133" s="353"/>
      <c r="DZ133" s="357"/>
      <c r="EA133" s="353"/>
      <c r="EB133" s="182"/>
      <c r="EC133" s="329"/>
      <c r="ED133" s="241"/>
      <c r="EE133" s="178"/>
      <c r="EF133" s="178"/>
      <c r="EG133" s="178" t="s">
        <v>1612</v>
      </c>
      <c r="EH133" s="242"/>
      <c r="EI133" s="339"/>
      <c r="EJ133" s="26"/>
      <c r="EK133" s="26"/>
      <c r="EL133" s="2"/>
      <c r="EM133" s="2"/>
      <c r="EN133" s="340"/>
    </row>
    <row r="134" spans="1:144" x14ac:dyDescent="0.25">
      <c r="A134" s="34">
        <v>129</v>
      </c>
      <c r="B134" s="95" t="s">
        <v>257</v>
      </c>
      <c r="C134" s="116" t="str">
        <f>Sprache!$A$209</f>
        <v>Kennzeichnung</v>
      </c>
      <c r="D134" s="57" t="s">
        <v>1597</v>
      </c>
      <c r="E134" s="7" t="s">
        <v>530</v>
      </c>
      <c r="F134" s="2" t="s">
        <v>1579</v>
      </c>
      <c r="G134" s="95" t="s">
        <v>257</v>
      </c>
      <c r="H134" s="2"/>
      <c r="I134" s="2"/>
      <c r="J134" s="274" t="s">
        <v>530</v>
      </c>
      <c r="K134" s="89"/>
      <c r="L134" s="271"/>
      <c r="M134" s="247"/>
      <c r="N134" s="259"/>
      <c r="O134" s="196"/>
      <c r="P134" s="25"/>
      <c r="Q134" s="25"/>
      <c r="R134" s="25"/>
      <c r="S134" s="25"/>
      <c r="T134" s="25"/>
      <c r="U134" s="263"/>
      <c r="V134" s="281"/>
      <c r="W134" s="25"/>
      <c r="X134" s="25"/>
      <c r="Y134" s="281"/>
      <c r="Z134" s="248"/>
      <c r="AA134" s="208"/>
      <c r="AB134" s="211"/>
      <c r="AC134" s="196"/>
      <c r="AD134" s="25"/>
      <c r="AE134" s="25"/>
      <c r="AF134" s="200"/>
      <c r="AG134" s="202"/>
      <c r="AH134" s="288"/>
      <c r="AI134" s="198"/>
      <c r="AJ134" s="178"/>
      <c r="AK134" s="182"/>
      <c r="AL134" s="178"/>
      <c r="AM134" s="178"/>
      <c r="AN134" s="178"/>
      <c r="AO134" s="206"/>
      <c r="AP134" s="294"/>
      <c r="AQ134" s="178"/>
      <c r="AR134" s="178"/>
      <c r="AS134" s="178"/>
      <c r="AT134" s="178"/>
      <c r="AU134" s="294"/>
      <c r="AV134" s="204"/>
      <c r="AW134" s="206"/>
      <c r="AX134" s="178"/>
      <c r="AY134" s="182"/>
      <c r="AZ134" s="28"/>
      <c r="BA134" s="28"/>
      <c r="BB134" s="28"/>
      <c r="BC134" s="28"/>
      <c r="BD134" s="28"/>
      <c r="BE134" s="28"/>
      <c r="BF134" s="28"/>
      <c r="BG134" s="28"/>
      <c r="BH134" s="28"/>
      <c r="BI134" s="28"/>
      <c r="BJ134" s="182"/>
      <c r="BK134" s="207"/>
      <c r="BL134" s="214"/>
      <c r="BM134" s="218"/>
      <c r="BN134" s="182"/>
      <c r="BO134" s="226"/>
      <c r="BP134" s="28"/>
      <c r="BQ134" s="28"/>
      <c r="BR134" s="28"/>
      <c r="BS134" s="28"/>
      <c r="BT134" s="227"/>
      <c r="BU134" s="229"/>
      <c r="BV134" s="28"/>
      <c r="BW134" s="28"/>
      <c r="BX134" s="28"/>
      <c r="BY134" s="28"/>
      <c r="BZ134" s="229"/>
      <c r="CA134" s="350"/>
      <c r="CB134" s="353"/>
      <c r="CC134" s="353"/>
      <c r="CD134" s="350"/>
      <c r="CE134" s="353"/>
      <c r="CF134" s="182"/>
      <c r="CG134" s="223"/>
      <c r="CH134" s="236"/>
      <c r="CI134" s="345"/>
      <c r="CJ134" s="313"/>
      <c r="CK134" s="313"/>
      <c r="CL134" s="313"/>
      <c r="CM134" s="313"/>
      <c r="CN134" s="313"/>
      <c r="CO134" s="313"/>
      <c r="CP134" s="345"/>
      <c r="CQ134" s="302"/>
      <c r="CR134" s="2"/>
      <c r="CS134" s="2"/>
      <c r="CT134" s="2"/>
      <c r="CU134" s="2"/>
      <c r="CV134" s="2"/>
      <c r="CW134" s="2"/>
      <c r="CX134" s="2"/>
      <c r="CY134" s="2"/>
      <c r="CZ134" s="301"/>
      <c r="DA134" s="316"/>
      <c r="DB134" s="2"/>
      <c r="DC134" s="2"/>
      <c r="DD134" s="2"/>
      <c r="DE134" s="178"/>
      <c r="DF134" s="178"/>
      <c r="DG134" s="321"/>
      <c r="DH134" s="237"/>
      <c r="DI134" s="328"/>
      <c r="DJ134" s="182"/>
      <c r="DK134" s="333"/>
      <c r="DL134" s="28"/>
      <c r="DM134" s="28"/>
      <c r="DN134" s="28"/>
      <c r="DO134" s="28"/>
      <c r="DP134" s="334"/>
      <c r="DQ134" s="335"/>
      <c r="DR134" s="28"/>
      <c r="DS134" s="28"/>
      <c r="DT134" s="28"/>
      <c r="DU134" s="28"/>
      <c r="DV134" s="335"/>
      <c r="DW134" s="357"/>
      <c r="DX134" s="353"/>
      <c r="DY134" s="353"/>
      <c r="DZ134" s="357"/>
      <c r="EA134" s="353"/>
      <c r="EB134" s="182"/>
      <c r="EC134" s="329"/>
      <c r="ED134" s="241"/>
      <c r="EE134" s="178"/>
      <c r="EF134" s="178"/>
      <c r="EG134" s="178" t="s">
        <v>1612</v>
      </c>
      <c r="EH134" s="242"/>
      <c r="EI134" s="339"/>
      <c r="EJ134" s="26"/>
      <c r="EK134" s="26"/>
      <c r="EL134" s="2"/>
      <c r="EM134" s="2"/>
      <c r="EN134" s="340"/>
    </row>
    <row r="135" spans="1:144" x14ac:dyDescent="0.25">
      <c r="A135" s="34">
        <v>130</v>
      </c>
      <c r="B135" s="95" t="s">
        <v>259</v>
      </c>
      <c r="C135" s="57" t="str">
        <f>Sprache!$A$210</f>
        <v>Betriebsanleitung</v>
      </c>
      <c r="D135" s="57" t="s">
        <v>1597</v>
      </c>
      <c r="E135" s="7" t="s">
        <v>530</v>
      </c>
      <c r="F135" s="2" t="s">
        <v>530</v>
      </c>
      <c r="G135" s="95" t="s">
        <v>259</v>
      </c>
      <c r="H135" s="2"/>
      <c r="I135" s="2"/>
      <c r="J135" s="274" t="s">
        <v>530</v>
      </c>
      <c r="K135" s="89"/>
      <c r="L135" s="271"/>
      <c r="M135" s="247"/>
      <c r="N135" s="259"/>
      <c r="O135" s="196"/>
      <c r="P135" s="25"/>
      <c r="Q135" s="25"/>
      <c r="R135" s="25"/>
      <c r="S135" s="25"/>
      <c r="T135" s="25"/>
      <c r="U135" s="263"/>
      <c r="V135" s="281"/>
      <c r="W135" s="25"/>
      <c r="X135" s="25"/>
      <c r="Y135" s="281"/>
      <c r="Z135" s="248"/>
      <c r="AA135" s="208"/>
      <c r="AB135" s="211"/>
      <c r="AC135" s="196"/>
      <c r="AD135" s="25"/>
      <c r="AE135" s="25"/>
      <c r="AF135" s="200"/>
      <c r="AG135" s="202"/>
      <c r="AH135" s="288"/>
      <c r="AI135" s="198"/>
      <c r="AJ135" s="178"/>
      <c r="AK135" s="182"/>
      <c r="AL135" s="178"/>
      <c r="AM135" s="178"/>
      <c r="AN135" s="178"/>
      <c r="AO135" s="206"/>
      <c r="AP135" s="294"/>
      <c r="AQ135" s="178"/>
      <c r="AR135" s="178"/>
      <c r="AS135" s="178"/>
      <c r="AT135" s="178"/>
      <c r="AU135" s="294"/>
      <c r="AV135" s="204"/>
      <c r="AW135" s="206"/>
      <c r="AX135" s="178"/>
      <c r="AY135" s="182"/>
      <c r="AZ135" s="28"/>
      <c r="BA135" s="28"/>
      <c r="BB135" s="28"/>
      <c r="BC135" s="28"/>
      <c r="BD135" s="28"/>
      <c r="BE135" s="28"/>
      <c r="BF135" s="28"/>
      <c r="BG135" s="28"/>
      <c r="BH135" s="28"/>
      <c r="BI135" s="28"/>
      <c r="BJ135" s="182"/>
      <c r="BK135" s="207"/>
      <c r="BL135" s="214"/>
      <c r="BM135" s="218"/>
      <c r="BN135" s="182"/>
      <c r="BO135" s="226"/>
      <c r="BP135" s="28"/>
      <c r="BQ135" s="28"/>
      <c r="BR135" s="28"/>
      <c r="BS135" s="28"/>
      <c r="BT135" s="227"/>
      <c r="BU135" s="229"/>
      <c r="BV135" s="28"/>
      <c r="BW135" s="28"/>
      <c r="BX135" s="28"/>
      <c r="BY135" s="28"/>
      <c r="BZ135" s="229"/>
      <c r="CA135" s="350"/>
      <c r="CB135" s="353"/>
      <c r="CC135" s="353"/>
      <c r="CD135" s="350"/>
      <c r="CE135" s="353"/>
      <c r="CF135" s="182"/>
      <c r="CG135" s="223"/>
      <c r="CH135" s="236"/>
      <c r="CI135" s="345"/>
      <c r="CJ135" s="313"/>
      <c r="CK135" s="313"/>
      <c r="CL135" s="313"/>
      <c r="CM135" s="313"/>
      <c r="CN135" s="313"/>
      <c r="CO135" s="313"/>
      <c r="CP135" s="345"/>
      <c r="CQ135" s="302"/>
      <c r="CR135" s="2"/>
      <c r="CS135" s="2"/>
      <c r="CT135" s="2"/>
      <c r="CU135" s="2"/>
      <c r="CV135" s="2"/>
      <c r="CW135" s="2"/>
      <c r="CX135" s="2"/>
      <c r="CY135" s="2"/>
      <c r="CZ135" s="301"/>
      <c r="DA135" s="316"/>
      <c r="DB135" s="2"/>
      <c r="DC135" s="2"/>
      <c r="DD135" s="2"/>
      <c r="DE135" s="178"/>
      <c r="DF135" s="178"/>
      <c r="DG135" s="321"/>
      <c r="DH135" s="237"/>
      <c r="DI135" s="328"/>
      <c r="DJ135" s="182"/>
      <c r="DK135" s="333"/>
      <c r="DL135" s="28"/>
      <c r="DM135" s="28"/>
      <c r="DN135" s="28"/>
      <c r="DO135" s="28"/>
      <c r="DP135" s="334"/>
      <c r="DQ135" s="335"/>
      <c r="DR135" s="28"/>
      <c r="DS135" s="28"/>
      <c r="DT135" s="28"/>
      <c r="DU135" s="28"/>
      <c r="DV135" s="335"/>
      <c r="DW135" s="357"/>
      <c r="DX135" s="353"/>
      <c r="DY135" s="353"/>
      <c r="DZ135" s="357"/>
      <c r="EA135" s="353"/>
      <c r="EB135" s="182"/>
      <c r="EC135" s="329"/>
      <c r="ED135" s="241"/>
      <c r="EE135" s="178"/>
      <c r="EF135" s="178"/>
      <c r="EG135" s="178" t="s">
        <v>1612</v>
      </c>
      <c r="EH135" s="242"/>
      <c r="EI135" s="339"/>
      <c r="EJ135" s="26"/>
      <c r="EK135" s="26"/>
      <c r="EL135" s="2"/>
      <c r="EM135" s="2"/>
      <c r="EN135" s="340"/>
    </row>
    <row r="136" spans="1:144" x14ac:dyDescent="0.25">
      <c r="A136" s="34">
        <v>131</v>
      </c>
      <c r="B136" s="95" t="s">
        <v>261</v>
      </c>
      <c r="C136" s="116" t="str">
        <f>Sprache!$A$211</f>
        <v>Vibrationen</v>
      </c>
      <c r="D136" s="57" t="s">
        <v>1597</v>
      </c>
      <c r="E136" s="7" t="s">
        <v>530</v>
      </c>
      <c r="F136" s="2" t="s">
        <v>1579</v>
      </c>
      <c r="G136" s="95" t="s">
        <v>261</v>
      </c>
      <c r="H136" s="2"/>
      <c r="I136" s="2"/>
      <c r="J136" s="274" t="s">
        <v>530</v>
      </c>
      <c r="K136" s="89"/>
      <c r="L136" s="271"/>
      <c r="M136" s="247"/>
      <c r="N136" s="259"/>
      <c r="O136" s="196"/>
      <c r="P136" s="25"/>
      <c r="Q136" s="25"/>
      <c r="R136" s="25"/>
      <c r="S136" s="25"/>
      <c r="T136" s="25"/>
      <c r="U136" s="263"/>
      <c r="V136" s="281"/>
      <c r="W136" s="25"/>
      <c r="X136" s="25"/>
      <c r="Y136" s="281"/>
      <c r="Z136" s="248"/>
      <c r="AA136" s="208"/>
      <c r="AB136" s="211"/>
      <c r="AC136" s="196"/>
      <c r="AD136" s="25"/>
      <c r="AE136" s="25"/>
      <c r="AF136" s="200"/>
      <c r="AG136" s="202"/>
      <c r="AH136" s="288"/>
      <c r="AI136" s="198"/>
      <c r="AJ136" s="178"/>
      <c r="AK136" s="182"/>
      <c r="AL136" s="178"/>
      <c r="AM136" s="178"/>
      <c r="AN136" s="178"/>
      <c r="AO136" s="206"/>
      <c r="AP136" s="294"/>
      <c r="AQ136" s="178"/>
      <c r="AR136" s="178"/>
      <c r="AS136" s="178"/>
      <c r="AT136" s="178"/>
      <c r="AU136" s="294"/>
      <c r="AV136" s="204"/>
      <c r="AW136" s="206"/>
      <c r="AX136" s="178"/>
      <c r="AY136" s="182"/>
      <c r="AZ136" s="28"/>
      <c r="BA136" s="28"/>
      <c r="BB136" s="28"/>
      <c r="BC136" s="28"/>
      <c r="BD136" s="28"/>
      <c r="BE136" s="28"/>
      <c r="BF136" s="28"/>
      <c r="BG136" s="28"/>
      <c r="BH136" s="28"/>
      <c r="BI136" s="28"/>
      <c r="BJ136" s="182"/>
      <c r="BK136" s="207"/>
      <c r="BL136" s="214"/>
      <c r="BM136" s="218"/>
      <c r="BN136" s="182"/>
      <c r="BO136" s="226"/>
      <c r="BP136" s="28"/>
      <c r="BQ136" s="28"/>
      <c r="BR136" s="28"/>
      <c r="BS136" s="28"/>
      <c r="BT136" s="227"/>
      <c r="BU136" s="229"/>
      <c r="BV136" s="28"/>
      <c r="BW136" s="28"/>
      <c r="BX136" s="28"/>
      <c r="BY136" s="28"/>
      <c r="BZ136" s="229"/>
      <c r="CA136" s="350"/>
      <c r="CB136" s="353"/>
      <c r="CC136" s="353"/>
      <c r="CD136" s="350"/>
      <c r="CE136" s="353"/>
      <c r="CF136" s="182"/>
      <c r="CG136" s="223"/>
      <c r="CH136" s="236"/>
      <c r="CI136" s="345"/>
      <c r="CJ136" s="313"/>
      <c r="CK136" s="313"/>
      <c r="CL136" s="313"/>
      <c r="CM136" s="313"/>
      <c r="CN136" s="313"/>
      <c r="CO136" s="313"/>
      <c r="CP136" s="345"/>
      <c r="CQ136" s="302"/>
      <c r="CR136" s="2"/>
      <c r="CS136" s="2"/>
      <c r="CT136" s="2"/>
      <c r="CU136" s="2"/>
      <c r="CV136" s="2"/>
      <c r="CW136" s="2"/>
      <c r="CX136" s="2"/>
      <c r="CY136" s="2"/>
      <c r="CZ136" s="301"/>
      <c r="DA136" s="316"/>
      <c r="DB136" s="2"/>
      <c r="DC136" s="2"/>
      <c r="DD136" s="2"/>
      <c r="DE136" s="178"/>
      <c r="DF136" s="178"/>
      <c r="DG136" s="321"/>
      <c r="DH136" s="237"/>
      <c r="DI136" s="328"/>
      <c r="DJ136" s="182"/>
      <c r="DK136" s="333"/>
      <c r="DL136" s="28"/>
      <c r="DM136" s="28"/>
      <c r="DN136" s="28"/>
      <c r="DO136" s="28"/>
      <c r="DP136" s="334"/>
      <c r="DQ136" s="335"/>
      <c r="DR136" s="28"/>
      <c r="DS136" s="28"/>
      <c r="DT136" s="28"/>
      <c r="DU136" s="28"/>
      <c r="DV136" s="335"/>
      <c r="DW136" s="357"/>
      <c r="DX136" s="353"/>
      <c r="DY136" s="353"/>
      <c r="DZ136" s="357"/>
      <c r="EA136" s="353"/>
      <c r="EB136" s="182"/>
      <c r="EC136" s="329"/>
      <c r="ED136" s="241"/>
      <c r="EE136" s="178"/>
      <c r="EF136" s="178"/>
      <c r="EG136" s="178" t="s">
        <v>1612</v>
      </c>
      <c r="EH136" s="242"/>
      <c r="EI136" s="339"/>
      <c r="EJ136" s="26"/>
      <c r="EK136" s="26"/>
      <c r="EL136" s="2"/>
      <c r="EM136" s="2"/>
      <c r="EN136" s="340"/>
    </row>
    <row r="137" spans="1:144" ht="26.4" x14ac:dyDescent="0.25">
      <c r="A137" s="34">
        <v>132</v>
      </c>
      <c r="B137" s="95" t="s">
        <v>263</v>
      </c>
      <c r="C137" s="116" t="str">
        <f>Sprache!$A$212</f>
        <v>Mehrere Verwendungsmöglichkeiten</v>
      </c>
      <c r="D137" s="57" t="s">
        <v>1597</v>
      </c>
      <c r="E137" s="7" t="s">
        <v>530</v>
      </c>
      <c r="F137" s="2" t="s">
        <v>1579</v>
      </c>
      <c r="G137" s="95" t="s">
        <v>263</v>
      </c>
      <c r="H137" s="2"/>
      <c r="I137" s="2"/>
      <c r="J137" s="274" t="s">
        <v>530</v>
      </c>
      <c r="K137" s="89"/>
      <c r="L137" s="271"/>
      <c r="M137" s="247"/>
      <c r="N137" s="259"/>
      <c r="O137" s="196"/>
      <c r="P137" s="25"/>
      <c r="Q137" s="25"/>
      <c r="R137" s="25"/>
      <c r="S137" s="25"/>
      <c r="T137" s="25"/>
      <c r="U137" s="263"/>
      <c r="V137" s="281"/>
      <c r="W137" s="25"/>
      <c r="X137" s="25"/>
      <c r="Y137" s="281"/>
      <c r="Z137" s="248"/>
      <c r="AA137" s="208"/>
      <c r="AB137" s="211"/>
      <c r="AC137" s="196"/>
      <c r="AD137" s="25"/>
      <c r="AE137" s="25"/>
      <c r="AF137" s="200"/>
      <c r="AG137" s="202"/>
      <c r="AH137" s="288"/>
      <c r="AI137" s="198"/>
      <c r="AJ137" s="178"/>
      <c r="AK137" s="182"/>
      <c r="AL137" s="178"/>
      <c r="AM137" s="178"/>
      <c r="AN137" s="178"/>
      <c r="AO137" s="206"/>
      <c r="AP137" s="294"/>
      <c r="AQ137" s="178"/>
      <c r="AR137" s="178"/>
      <c r="AS137" s="178"/>
      <c r="AT137" s="178"/>
      <c r="AU137" s="294"/>
      <c r="AV137" s="204"/>
      <c r="AW137" s="206"/>
      <c r="AX137" s="178"/>
      <c r="AY137" s="182"/>
      <c r="AZ137" s="28"/>
      <c r="BA137" s="28"/>
      <c r="BB137" s="28"/>
      <c r="BC137" s="28"/>
      <c r="BD137" s="28"/>
      <c r="BE137" s="28"/>
      <c r="BF137" s="28"/>
      <c r="BG137" s="28"/>
      <c r="BH137" s="28"/>
      <c r="BI137" s="28"/>
      <c r="BJ137" s="182"/>
      <c r="BK137" s="207"/>
      <c r="BL137" s="214"/>
      <c r="BM137" s="218"/>
      <c r="BN137" s="182"/>
      <c r="BO137" s="226"/>
      <c r="BP137" s="28"/>
      <c r="BQ137" s="28"/>
      <c r="BR137" s="28"/>
      <c r="BS137" s="28"/>
      <c r="BT137" s="227"/>
      <c r="BU137" s="229"/>
      <c r="BV137" s="28"/>
      <c r="BW137" s="28"/>
      <c r="BX137" s="28"/>
      <c r="BY137" s="28"/>
      <c r="BZ137" s="229"/>
      <c r="CA137" s="350"/>
      <c r="CB137" s="353"/>
      <c r="CC137" s="353"/>
      <c r="CD137" s="350"/>
      <c r="CE137" s="353"/>
      <c r="CF137" s="182"/>
      <c r="CG137" s="223"/>
      <c r="CH137" s="236"/>
      <c r="CI137" s="345"/>
      <c r="CJ137" s="313"/>
      <c r="CK137" s="313"/>
      <c r="CL137" s="313"/>
      <c r="CM137" s="313"/>
      <c r="CN137" s="313"/>
      <c r="CO137" s="313"/>
      <c r="CP137" s="345"/>
      <c r="CQ137" s="302"/>
      <c r="CR137" s="2"/>
      <c r="CS137" s="2"/>
      <c r="CT137" s="2"/>
      <c r="CU137" s="2"/>
      <c r="CV137" s="2"/>
      <c r="CW137" s="2"/>
      <c r="CX137" s="2"/>
      <c r="CY137" s="2"/>
      <c r="CZ137" s="301"/>
      <c r="DA137" s="316"/>
      <c r="DB137" s="2"/>
      <c r="DC137" s="2"/>
      <c r="DD137" s="2"/>
      <c r="DE137" s="178"/>
      <c r="DF137" s="178"/>
      <c r="DG137" s="321"/>
      <c r="DH137" s="237"/>
      <c r="DI137" s="328"/>
      <c r="DJ137" s="182"/>
      <c r="DK137" s="333"/>
      <c r="DL137" s="28"/>
      <c r="DM137" s="28"/>
      <c r="DN137" s="28"/>
      <c r="DO137" s="28"/>
      <c r="DP137" s="334"/>
      <c r="DQ137" s="335"/>
      <c r="DR137" s="28"/>
      <c r="DS137" s="28"/>
      <c r="DT137" s="28"/>
      <c r="DU137" s="28"/>
      <c r="DV137" s="335"/>
      <c r="DW137" s="357"/>
      <c r="DX137" s="353"/>
      <c r="DY137" s="353"/>
      <c r="DZ137" s="357"/>
      <c r="EA137" s="353"/>
      <c r="EB137" s="182"/>
      <c r="EC137" s="329"/>
      <c r="ED137" s="241"/>
      <c r="EE137" s="178"/>
      <c r="EF137" s="178"/>
      <c r="EG137" s="178" t="s">
        <v>1612</v>
      </c>
      <c r="EH137" s="242"/>
      <c r="EI137" s="339"/>
      <c r="EJ137" s="26"/>
      <c r="EK137" s="26"/>
      <c r="EL137" s="2"/>
      <c r="EM137" s="2"/>
      <c r="EN137" s="340"/>
    </row>
    <row r="138" spans="1:144" ht="26.4" x14ac:dyDescent="0.25">
      <c r="A138" s="33">
        <v>133</v>
      </c>
      <c r="B138" s="93" t="s">
        <v>1109</v>
      </c>
      <c r="C138" s="116" t="str">
        <f>Sprache!$A$213</f>
        <v>durch Hebevorgänge bedingten Gefährdungen</v>
      </c>
      <c r="D138" s="57" t="s">
        <v>1597</v>
      </c>
      <c r="E138" s="7" t="s">
        <v>530</v>
      </c>
      <c r="F138" s="2" t="s">
        <v>530</v>
      </c>
      <c r="G138" s="93" t="s">
        <v>1109</v>
      </c>
      <c r="H138" s="2"/>
      <c r="I138" s="2"/>
      <c r="J138" s="274" t="s">
        <v>530</v>
      </c>
      <c r="K138" s="89"/>
      <c r="L138" s="271"/>
      <c r="M138" s="247"/>
      <c r="N138" s="259"/>
      <c r="O138" s="196"/>
      <c r="P138" s="25"/>
      <c r="Q138" s="25"/>
      <c r="R138" s="25"/>
      <c r="S138" s="25"/>
      <c r="T138" s="25"/>
      <c r="U138" s="263"/>
      <c r="V138" s="281"/>
      <c r="W138" s="25"/>
      <c r="X138" s="25"/>
      <c r="Y138" s="281"/>
      <c r="Z138" s="248"/>
      <c r="AA138" s="208"/>
      <c r="AB138" s="211"/>
      <c r="AC138" s="196"/>
      <c r="AD138" s="25"/>
      <c r="AE138" s="25"/>
      <c r="AF138" s="200"/>
      <c r="AG138" s="202"/>
      <c r="AH138" s="288"/>
      <c r="AI138" s="198"/>
      <c r="AJ138" s="178"/>
      <c r="AK138" s="182"/>
      <c r="AL138" s="178"/>
      <c r="AM138" s="178"/>
      <c r="AN138" s="178"/>
      <c r="AO138" s="206"/>
      <c r="AP138" s="294"/>
      <c r="AQ138" s="178"/>
      <c r="AR138" s="178"/>
      <c r="AS138" s="178"/>
      <c r="AT138" s="178"/>
      <c r="AU138" s="294"/>
      <c r="AV138" s="204"/>
      <c r="AW138" s="206"/>
      <c r="AX138" s="178"/>
      <c r="AY138" s="182"/>
      <c r="AZ138" s="28"/>
      <c r="BA138" s="28"/>
      <c r="BB138" s="28"/>
      <c r="BC138" s="28"/>
      <c r="BD138" s="28"/>
      <c r="BE138" s="28"/>
      <c r="BF138" s="28"/>
      <c r="BG138" s="28"/>
      <c r="BH138" s="28"/>
      <c r="BI138" s="28"/>
      <c r="BJ138" s="182"/>
      <c r="BK138" s="207"/>
      <c r="BL138" s="214"/>
      <c r="BM138" s="218"/>
      <c r="BN138" s="182"/>
      <c r="BO138" s="226"/>
      <c r="BP138" s="28"/>
      <c r="BQ138" s="28"/>
      <c r="BR138" s="28"/>
      <c r="BS138" s="28"/>
      <c r="BT138" s="227"/>
      <c r="BU138" s="229"/>
      <c r="BV138" s="28"/>
      <c r="BW138" s="28"/>
      <c r="BX138" s="28"/>
      <c r="BY138" s="28"/>
      <c r="BZ138" s="229"/>
      <c r="CA138" s="350"/>
      <c r="CB138" s="353"/>
      <c r="CC138" s="353"/>
      <c r="CD138" s="350"/>
      <c r="CE138" s="353"/>
      <c r="CF138" s="182"/>
      <c r="CG138" s="223"/>
      <c r="CH138" s="236"/>
      <c r="CI138" s="345"/>
      <c r="CJ138" s="313"/>
      <c r="CK138" s="313"/>
      <c r="CL138" s="313"/>
      <c r="CM138" s="313"/>
      <c r="CN138" s="313"/>
      <c r="CO138" s="313"/>
      <c r="CP138" s="345"/>
      <c r="CQ138" s="302"/>
      <c r="CR138" s="2"/>
      <c r="CS138" s="2"/>
      <c r="CT138" s="2"/>
      <c r="CU138" s="2"/>
      <c r="CV138" s="2"/>
      <c r="CW138" s="2"/>
      <c r="CX138" s="2"/>
      <c r="CY138" s="2"/>
      <c r="CZ138" s="301"/>
      <c r="DA138" s="316"/>
      <c r="DB138" s="2"/>
      <c r="DC138" s="2"/>
      <c r="DD138" s="2"/>
      <c r="DE138" s="178"/>
      <c r="DF138" s="178"/>
      <c r="DG138" s="321"/>
      <c r="DH138" s="237"/>
      <c r="DI138" s="328"/>
      <c r="DJ138" s="182"/>
      <c r="DK138" s="333"/>
      <c r="DL138" s="28"/>
      <c r="DM138" s="28"/>
      <c r="DN138" s="28"/>
      <c r="DO138" s="28"/>
      <c r="DP138" s="334"/>
      <c r="DQ138" s="335"/>
      <c r="DR138" s="28"/>
      <c r="DS138" s="28"/>
      <c r="DT138" s="28"/>
      <c r="DU138" s="28"/>
      <c r="DV138" s="335"/>
      <c r="DW138" s="357"/>
      <c r="DX138" s="353"/>
      <c r="DY138" s="353"/>
      <c r="DZ138" s="357"/>
      <c r="EA138" s="353"/>
      <c r="EB138" s="182"/>
      <c r="EC138" s="329"/>
      <c r="ED138" s="241"/>
      <c r="EE138" s="178"/>
      <c r="EF138" s="178"/>
      <c r="EG138" s="178" t="s">
        <v>1612</v>
      </c>
      <c r="EH138" s="242"/>
      <c r="EI138" s="339"/>
      <c r="EJ138" s="26"/>
      <c r="EK138" s="26"/>
      <c r="EL138" s="2"/>
      <c r="EM138" s="2"/>
      <c r="EN138" s="340"/>
    </row>
    <row r="139" spans="1:144" x14ac:dyDescent="0.25">
      <c r="A139" s="33">
        <v>134</v>
      </c>
      <c r="B139" s="93" t="s">
        <v>131</v>
      </c>
      <c r="C139" s="87" t="str">
        <f>Sprache!$A$214</f>
        <v>Allgemeines</v>
      </c>
      <c r="D139" s="57" t="s">
        <v>1597</v>
      </c>
      <c r="E139" s="7" t="s">
        <v>530</v>
      </c>
      <c r="F139" s="2" t="s">
        <v>530</v>
      </c>
      <c r="G139" s="93" t="s">
        <v>131</v>
      </c>
      <c r="H139" s="2"/>
      <c r="I139" s="2"/>
      <c r="J139" s="274" t="s">
        <v>530</v>
      </c>
      <c r="K139" s="89"/>
      <c r="L139" s="271"/>
      <c r="M139" s="247"/>
      <c r="N139" s="259"/>
      <c r="O139" s="196"/>
      <c r="P139" s="25"/>
      <c r="Q139" s="25"/>
      <c r="R139" s="25"/>
      <c r="S139" s="25"/>
      <c r="T139" s="25"/>
      <c r="U139" s="263"/>
      <c r="V139" s="281"/>
      <c r="W139" s="25"/>
      <c r="X139" s="25"/>
      <c r="Y139" s="281"/>
      <c r="Z139" s="248"/>
      <c r="AA139" s="208"/>
      <c r="AB139" s="211"/>
      <c r="AC139" s="196"/>
      <c r="AD139" s="25"/>
      <c r="AE139" s="25"/>
      <c r="AF139" s="200"/>
      <c r="AG139" s="202"/>
      <c r="AH139" s="288"/>
      <c r="AI139" s="198"/>
      <c r="AJ139" s="178"/>
      <c r="AK139" s="182"/>
      <c r="AL139" s="178"/>
      <c r="AM139" s="178"/>
      <c r="AN139" s="178"/>
      <c r="AO139" s="206"/>
      <c r="AP139" s="294"/>
      <c r="AQ139" s="178"/>
      <c r="AR139" s="178"/>
      <c r="AS139" s="178"/>
      <c r="AT139" s="178"/>
      <c r="AU139" s="294"/>
      <c r="AV139" s="204"/>
      <c r="AW139" s="206"/>
      <c r="AX139" s="178"/>
      <c r="AY139" s="182"/>
      <c r="AZ139" s="28"/>
      <c r="BA139" s="28"/>
      <c r="BB139" s="28"/>
      <c r="BC139" s="28"/>
      <c r="BD139" s="28"/>
      <c r="BE139" s="28"/>
      <c r="BF139" s="28"/>
      <c r="BG139" s="28"/>
      <c r="BH139" s="28"/>
      <c r="BI139" s="28"/>
      <c r="BJ139" s="182"/>
      <c r="BK139" s="207"/>
      <c r="BL139" s="214"/>
      <c r="BM139" s="218"/>
      <c r="BN139" s="182"/>
      <c r="BO139" s="226"/>
      <c r="BP139" s="28"/>
      <c r="BQ139" s="28"/>
      <c r="BR139" s="28"/>
      <c r="BS139" s="28"/>
      <c r="BT139" s="227"/>
      <c r="BU139" s="229"/>
      <c r="BV139" s="28"/>
      <c r="BW139" s="28"/>
      <c r="BX139" s="28"/>
      <c r="BY139" s="28"/>
      <c r="BZ139" s="229"/>
      <c r="CA139" s="350"/>
      <c r="CB139" s="353"/>
      <c r="CC139" s="353"/>
      <c r="CD139" s="350"/>
      <c r="CE139" s="353"/>
      <c r="CF139" s="182"/>
      <c r="CG139" s="223"/>
      <c r="CH139" s="236"/>
      <c r="CI139" s="345"/>
      <c r="CJ139" s="313"/>
      <c r="CK139" s="313"/>
      <c r="CL139" s="313"/>
      <c r="CM139" s="313"/>
      <c r="CN139" s="313"/>
      <c r="CO139" s="313"/>
      <c r="CP139" s="345"/>
      <c r="CQ139" s="302"/>
      <c r="CR139" s="2"/>
      <c r="CS139" s="2"/>
      <c r="CT139" s="2"/>
      <c r="CU139" s="2"/>
      <c r="CV139" s="2"/>
      <c r="CW139" s="2"/>
      <c r="CX139" s="2"/>
      <c r="CY139" s="2"/>
      <c r="CZ139" s="301"/>
      <c r="DA139" s="316"/>
      <c r="DB139" s="2"/>
      <c r="DC139" s="2"/>
      <c r="DD139" s="2"/>
      <c r="DE139" s="178"/>
      <c r="DF139" s="178"/>
      <c r="DG139" s="321"/>
      <c r="DH139" s="237"/>
      <c r="DI139" s="328"/>
      <c r="DJ139" s="182"/>
      <c r="DK139" s="333"/>
      <c r="DL139" s="28"/>
      <c r="DM139" s="28"/>
      <c r="DN139" s="28"/>
      <c r="DO139" s="28"/>
      <c r="DP139" s="334"/>
      <c r="DQ139" s="335"/>
      <c r="DR139" s="28"/>
      <c r="DS139" s="28"/>
      <c r="DT139" s="28"/>
      <c r="DU139" s="28"/>
      <c r="DV139" s="335"/>
      <c r="DW139" s="357"/>
      <c r="DX139" s="353"/>
      <c r="DY139" s="353"/>
      <c r="DZ139" s="357"/>
      <c r="EA139" s="353"/>
      <c r="EB139" s="182"/>
      <c r="EC139" s="329"/>
      <c r="ED139" s="241"/>
      <c r="EE139" s="178"/>
      <c r="EF139" s="178"/>
      <c r="EG139" s="178" t="s">
        <v>1612</v>
      </c>
      <c r="EH139" s="242"/>
      <c r="EI139" s="339"/>
      <c r="EJ139" s="26"/>
      <c r="EK139" s="26"/>
      <c r="EL139" s="2"/>
      <c r="EM139" s="2"/>
      <c r="EN139" s="340"/>
    </row>
    <row r="140" spans="1:144" x14ac:dyDescent="0.25">
      <c r="A140" s="34">
        <v>135</v>
      </c>
      <c r="B140" s="95" t="s">
        <v>132</v>
      </c>
      <c r="C140" s="116" t="str">
        <f>Sprache!$A$215</f>
        <v>Begriffsbestimmungen</v>
      </c>
      <c r="D140" s="57" t="s">
        <v>1597</v>
      </c>
      <c r="E140" s="7" t="s">
        <v>530</v>
      </c>
      <c r="F140" s="2" t="s">
        <v>1579</v>
      </c>
      <c r="G140" s="95" t="s">
        <v>132</v>
      </c>
      <c r="H140" s="2"/>
      <c r="I140" s="2"/>
      <c r="J140" s="274" t="s">
        <v>530</v>
      </c>
      <c r="K140" s="89"/>
      <c r="L140" s="271"/>
      <c r="M140" s="247"/>
      <c r="N140" s="259"/>
      <c r="O140" s="196"/>
      <c r="P140" s="25"/>
      <c r="Q140" s="25"/>
      <c r="R140" s="25"/>
      <c r="S140" s="25"/>
      <c r="T140" s="25"/>
      <c r="U140" s="263"/>
      <c r="V140" s="281"/>
      <c r="W140" s="25"/>
      <c r="X140" s="25"/>
      <c r="Y140" s="281"/>
      <c r="Z140" s="248"/>
      <c r="AA140" s="208"/>
      <c r="AB140" s="211"/>
      <c r="AC140" s="196"/>
      <c r="AD140" s="25"/>
      <c r="AE140" s="25"/>
      <c r="AF140" s="200"/>
      <c r="AG140" s="202"/>
      <c r="AH140" s="288"/>
      <c r="AI140" s="198"/>
      <c r="AJ140" s="178"/>
      <c r="AK140" s="182"/>
      <c r="AL140" s="178"/>
      <c r="AM140" s="178"/>
      <c r="AN140" s="178"/>
      <c r="AO140" s="206"/>
      <c r="AP140" s="294"/>
      <c r="AQ140" s="178"/>
      <c r="AR140" s="178"/>
      <c r="AS140" s="178"/>
      <c r="AT140" s="178"/>
      <c r="AU140" s="294"/>
      <c r="AV140" s="204"/>
      <c r="AW140" s="206"/>
      <c r="AX140" s="178"/>
      <c r="AY140" s="182"/>
      <c r="AZ140" s="28"/>
      <c r="BA140" s="28"/>
      <c r="BB140" s="28"/>
      <c r="BC140" s="28"/>
      <c r="BD140" s="28"/>
      <c r="BE140" s="28"/>
      <c r="BF140" s="28"/>
      <c r="BG140" s="28"/>
      <c r="BH140" s="28"/>
      <c r="BI140" s="28"/>
      <c r="BJ140" s="182"/>
      <c r="BK140" s="207"/>
      <c r="BL140" s="214"/>
      <c r="BM140" s="218"/>
      <c r="BN140" s="182"/>
      <c r="BO140" s="226"/>
      <c r="BP140" s="28"/>
      <c r="BQ140" s="28"/>
      <c r="BR140" s="28"/>
      <c r="BS140" s="28"/>
      <c r="BT140" s="227"/>
      <c r="BU140" s="229"/>
      <c r="BV140" s="28"/>
      <c r="BW140" s="28"/>
      <c r="BX140" s="28"/>
      <c r="BY140" s="28"/>
      <c r="BZ140" s="229"/>
      <c r="CA140" s="350"/>
      <c r="CB140" s="353"/>
      <c r="CC140" s="353"/>
      <c r="CD140" s="350"/>
      <c r="CE140" s="353"/>
      <c r="CF140" s="182"/>
      <c r="CG140" s="223"/>
      <c r="CH140" s="236"/>
      <c r="CI140" s="345"/>
      <c r="CJ140" s="313"/>
      <c r="CK140" s="313"/>
      <c r="CL140" s="313"/>
      <c r="CM140" s="313"/>
      <c r="CN140" s="313"/>
      <c r="CO140" s="313"/>
      <c r="CP140" s="345"/>
      <c r="CQ140" s="302"/>
      <c r="CR140" s="2"/>
      <c r="CS140" s="2"/>
      <c r="CT140" s="2"/>
      <c r="CU140" s="2"/>
      <c r="CV140" s="2"/>
      <c r="CW140" s="2"/>
      <c r="CX140" s="2"/>
      <c r="CY140" s="2"/>
      <c r="CZ140" s="301"/>
      <c r="DA140" s="316"/>
      <c r="DB140" s="2"/>
      <c r="DC140" s="2"/>
      <c r="DD140" s="2"/>
      <c r="DE140" s="178"/>
      <c r="DF140" s="178"/>
      <c r="DG140" s="321"/>
      <c r="DH140" s="237"/>
      <c r="DI140" s="328"/>
      <c r="DJ140" s="182"/>
      <c r="DK140" s="333"/>
      <c r="DL140" s="28"/>
      <c r="DM140" s="28"/>
      <c r="DN140" s="28"/>
      <c r="DO140" s="28"/>
      <c r="DP140" s="334"/>
      <c r="DQ140" s="335"/>
      <c r="DR140" s="28"/>
      <c r="DS140" s="28"/>
      <c r="DT140" s="28"/>
      <c r="DU140" s="28"/>
      <c r="DV140" s="335"/>
      <c r="DW140" s="357"/>
      <c r="DX140" s="353"/>
      <c r="DY140" s="353"/>
      <c r="DZ140" s="357"/>
      <c r="EA140" s="353"/>
      <c r="EB140" s="182"/>
      <c r="EC140" s="329"/>
      <c r="ED140" s="241"/>
      <c r="EE140" s="178"/>
      <c r="EF140" s="178"/>
      <c r="EG140" s="178" t="s">
        <v>1612</v>
      </c>
      <c r="EH140" s="242"/>
      <c r="EI140" s="339"/>
      <c r="EJ140" s="26"/>
      <c r="EK140" s="26"/>
      <c r="EL140" s="2"/>
      <c r="EM140" s="2"/>
      <c r="EN140" s="340"/>
    </row>
    <row r="141" spans="1:144" ht="26.4" x14ac:dyDescent="0.25">
      <c r="A141" s="34">
        <v>136</v>
      </c>
      <c r="B141" s="95" t="s">
        <v>134</v>
      </c>
      <c r="C141" s="57" t="str">
        <f>Sprache!$A$216</f>
        <v>Schutzmaßnahmen gegen mechanische Gefährdungen</v>
      </c>
      <c r="D141" s="57" t="s">
        <v>1597</v>
      </c>
      <c r="E141" s="7" t="s">
        <v>530</v>
      </c>
      <c r="F141" s="2" t="s">
        <v>530</v>
      </c>
      <c r="G141" s="95" t="s">
        <v>134</v>
      </c>
      <c r="H141" s="2"/>
      <c r="I141" s="2"/>
      <c r="J141" s="274" t="s">
        <v>530</v>
      </c>
      <c r="K141" s="89"/>
      <c r="L141" s="271"/>
      <c r="M141" s="247"/>
      <c r="N141" s="259"/>
      <c r="O141" s="196"/>
      <c r="P141" s="25"/>
      <c r="Q141" s="25"/>
      <c r="R141" s="25"/>
      <c r="S141" s="25"/>
      <c r="T141" s="25"/>
      <c r="U141" s="263"/>
      <c r="V141" s="281"/>
      <c r="W141" s="25"/>
      <c r="X141" s="25"/>
      <c r="Y141" s="281"/>
      <c r="Z141" s="248"/>
      <c r="AA141" s="208"/>
      <c r="AB141" s="211"/>
      <c r="AC141" s="196"/>
      <c r="AD141" s="25"/>
      <c r="AE141" s="25"/>
      <c r="AF141" s="200"/>
      <c r="AG141" s="202"/>
      <c r="AH141" s="288"/>
      <c r="AI141" s="198"/>
      <c r="AJ141" s="178"/>
      <c r="AK141" s="182"/>
      <c r="AL141" s="178"/>
      <c r="AM141" s="178"/>
      <c r="AN141" s="178"/>
      <c r="AO141" s="206"/>
      <c r="AP141" s="294"/>
      <c r="AQ141" s="178"/>
      <c r="AR141" s="178"/>
      <c r="AS141" s="178"/>
      <c r="AT141" s="178"/>
      <c r="AU141" s="294"/>
      <c r="AV141" s="204"/>
      <c r="AW141" s="206"/>
      <c r="AX141" s="178"/>
      <c r="AY141" s="182"/>
      <c r="AZ141" s="28"/>
      <c r="BA141" s="28"/>
      <c r="BB141" s="28"/>
      <c r="BC141" s="28"/>
      <c r="BD141" s="28"/>
      <c r="BE141" s="28"/>
      <c r="BF141" s="28"/>
      <c r="BG141" s="28"/>
      <c r="BH141" s="28"/>
      <c r="BI141" s="28"/>
      <c r="BJ141" s="182"/>
      <c r="BK141" s="207"/>
      <c r="BL141" s="214"/>
      <c r="BM141" s="218"/>
      <c r="BN141" s="182"/>
      <c r="BO141" s="226"/>
      <c r="BP141" s="28"/>
      <c r="BQ141" s="28"/>
      <c r="BR141" s="28"/>
      <c r="BS141" s="28"/>
      <c r="BT141" s="227"/>
      <c r="BU141" s="229"/>
      <c r="BV141" s="28"/>
      <c r="BW141" s="28"/>
      <c r="BX141" s="28"/>
      <c r="BY141" s="28"/>
      <c r="BZ141" s="229"/>
      <c r="CA141" s="350"/>
      <c r="CB141" s="353"/>
      <c r="CC141" s="353"/>
      <c r="CD141" s="350"/>
      <c r="CE141" s="353"/>
      <c r="CF141" s="182"/>
      <c r="CG141" s="223"/>
      <c r="CH141" s="236"/>
      <c r="CI141" s="345"/>
      <c r="CJ141" s="313"/>
      <c r="CK141" s="313"/>
      <c r="CL141" s="313"/>
      <c r="CM141" s="313"/>
      <c r="CN141" s="313"/>
      <c r="CO141" s="313"/>
      <c r="CP141" s="345"/>
      <c r="CQ141" s="302"/>
      <c r="CR141" s="2"/>
      <c r="CS141" s="2"/>
      <c r="CT141" s="2"/>
      <c r="CU141" s="2"/>
      <c r="CV141" s="2"/>
      <c r="CW141" s="2"/>
      <c r="CX141" s="2"/>
      <c r="CY141" s="2"/>
      <c r="CZ141" s="301"/>
      <c r="DA141" s="316"/>
      <c r="DB141" s="2"/>
      <c r="DC141" s="2"/>
      <c r="DD141" s="2"/>
      <c r="DE141" s="178"/>
      <c r="DF141" s="178"/>
      <c r="DG141" s="321"/>
      <c r="DH141" s="237"/>
      <c r="DI141" s="328"/>
      <c r="DJ141" s="182"/>
      <c r="DK141" s="333"/>
      <c r="DL141" s="28"/>
      <c r="DM141" s="28"/>
      <c r="DN141" s="28"/>
      <c r="DO141" s="28"/>
      <c r="DP141" s="334"/>
      <c r="DQ141" s="335"/>
      <c r="DR141" s="28"/>
      <c r="DS141" s="28"/>
      <c r="DT141" s="28"/>
      <c r="DU141" s="28"/>
      <c r="DV141" s="335"/>
      <c r="DW141" s="357"/>
      <c r="DX141" s="353"/>
      <c r="DY141" s="353"/>
      <c r="DZ141" s="357"/>
      <c r="EA141" s="353"/>
      <c r="EB141" s="182"/>
      <c r="EC141" s="329"/>
      <c r="ED141" s="241"/>
      <c r="EE141" s="178"/>
      <c r="EF141" s="178"/>
      <c r="EG141" s="178" t="s">
        <v>1612</v>
      </c>
      <c r="EH141" s="242"/>
      <c r="EI141" s="339"/>
      <c r="EJ141" s="26"/>
      <c r="EK141" s="26"/>
      <c r="EL141" s="2"/>
      <c r="EM141" s="2"/>
      <c r="EN141" s="340"/>
    </row>
    <row r="142" spans="1:144" ht="26.4" x14ac:dyDescent="0.25">
      <c r="A142" s="34">
        <v>137</v>
      </c>
      <c r="B142" s="95" t="s">
        <v>136</v>
      </c>
      <c r="C142" s="116" t="str">
        <f>Sprache!$A$217</f>
        <v>Risiken durch mangelnde Standsicherheit</v>
      </c>
      <c r="D142" s="57" t="s">
        <v>1597</v>
      </c>
      <c r="E142" s="7" t="s">
        <v>530</v>
      </c>
      <c r="F142" s="2" t="s">
        <v>1579</v>
      </c>
      <c r="G142" s="95" t="s">
        <v>136</v>
      </c>
      <c r="H142" s="2"/>
      <c r="I142" s="2"/>
      <c r="J142" s="274" t="s">
        <v>530</v>
      </c>
      <c r="K142" s="89"/>
      <c r="L142" s="271"/>
      <c r="M142" s="247"/>
      <c r="N142" s="259"/>
      <c r="O142" s="196"/>
      <c r="P142" s="25"/>
      <c r="Q142" s="25"/>
      <c r="R142" s="25"/>
      <c r="S142" s="25"/>
      <c r="T142" s="25"/>
      <c r="U142" s="263"/>
      <c r="V142" s="281"/>
      <c r="W142" s="25"/>
      <c r="X142" s="25"/>
      <c r="Y142" s="281"/>
      <c r="Z142" s="248"/>
      <c r="AA142" s="208"/>
      <c r="AB142" s="211"/>
      <c r="AC142" s="196"/>
      <c r="AD142" s="25"/>
      <c r="AE142" s="25"/>
      <c r="AF142" s="200"/>
      <c r="AG142" s="202"/>
      <c r="AH142" s="288"/>
      <c r="AI142" s="198"/>
      <c r="AJ142" s="178"/>
      <c r="AK142" s="182"/>
      <c r="AL142" s="178"/>
      <c r="AM142" s="178"/>
      <c r="AN142" s="178"/>
      <c r="AO142" s="206"/>
      <c r="AP142" s="294"/>
      <c r="AQ142" s="178"/>
      <c r="AR142" s="178"/>
      <c r="AS142" s="178"/>
      <c r="AT142" s="178"/>
      <c r="AU142" s="294"/>
      <c r="AV142" s="204"/>
      <c r="AW142" s="206"/>
      <c r="AX142" s="178"/>
      <c r="AY142" s="182"/>
      <c r="AZ142" s="28"/>
      <c r="BA142" s="28"/>
      <c r="BB142" s="28"/>
      <c r="BC142" s="28"/>
      <c r="BD142" s="28"/>
      <c r="BE142" s="28"/>
      <c r="BF142" s="28"/>
      <c r="BG142" s="28"/>
      <c r="BH142" s="28"/>
      <c r="BI142" s="28"/>
      <c r="BJ142" s="182"/>
      <c r="BK142" s="207"/>
      <c r="BL142" s="214"/>
      <c r="BM142" s="218"/>
      <c r="BN142" s="182"/>
      <c r="BO142" s="226"/>
      <c r="BP142" s="28"/>
      <c r="BQ142" s="28"/>
      <c r="BR142" s="28"/>
      <c r="BS142" s="28"/>
      <c r="BT142" s="227"/>
      <c r="BU142" s="229"/>
      <c r="BV142" s="28"/>
      <c r="BW142" s="28"/>
      <c r="BX142" s="28"/>
      <c r="BY142" s="28"/>
      <c r="BZ142" s="229"/>
      <c r="CA142" s="350"/>
      <c r="CB142" s="353"/>
      <c r="CC142" s="353"/>
      <c r="CD142" s="350"/>
      <c r="CE142" s="353"/>
      <c r="CF142" s="182"/>
      <c r="CG142" s="223"/>
      <c r="CH142" s="236"/>
      <c r="CI142" s="345"/>
      <c r="CJ142" s="313"/>
      <c r="CK142" s="313"/>
      <c r="CL142" s="313"/>
      <c r="CM142" s="313"/>
      <c r="CN142" s="313"/>
      <c r="CO142" s="313"/>
      <c r="CP142" s="345"/>
      <c r="CQ142" s="302"/>
      <c r="CR142" s="2"/>
      <c r="CS142" s="2"/>
      <c r="CT142" s="2"/>
      <c r="CU142" s="2"/>
      <c r="CV142" s="2"/>
      <c r="CW142" s="2"/>
      <c r="CX142" s="2"/>
      <c r="CY142" s="2"/>
      <c r="CZ142" s="301"/>
      <c r="DA142" s="316"/>
      <c r="DB142" s="2"/>
      <c r="DC142" s="2"/>
      <c r="DD142" s="2"/>
      <c r="DE142" s="178"/>
      <c r="DF142" s="178"/>
      <c r="DG142" s="321"/>
      <c r="DH142" s="237"/>
      <c r="DI142" s="328"/>
      <c r="DJ142" s="182"/>
      <c r="DK142" s="333"/>
      <c r="DL142" s="28"/>
      <c r="DM142" s="28"/>
      <c r="DN142" s="28"/>
      <c r="DO142" s="28"/>
      <c r="DP142" s="334"/>
      <c r="DQ142" s="335"/>
      <c r="DR142" s="28"/>
      <c r="DS142" s="28"/>
      <c r="DT142" s="28"/>
      <c r="DU142" s="28"/>
      <c r="DV142" s="335"/>
      <c r="DW142" s="357"/>
      <c r="DX142" s="353"/>
      <c r="DY142" s="353"/>
      <c r="DZ142" s="357"/>
      <c r="EA142" s="353"/>
      <c r="EB142" s="182"/>
      <c r="EC142" s="329"/>
      <c r="ED142" s="241"/>
      <c r="EE142" s="178"/>
      <c r="EF142" s="178"/>
      <c r="EG142" s="178" t="s">
        <v>1612</v>
      </c>
      <c r="EH142" s="242"/>
      <c r="EI142" s="339"/>
      <c r="EJ142" s="26"/>
      <c r="EK142" s="26"/>
      <c r="EL142" s="2"/>
      <c r="EM142" s="2"/>
      <c r="EN142" s="340"/>
    </row>
    <row r="143" spans="1:144" ht="39.6" x14ac:dyDescent="0.25">
      <c r="A143" s="34">
        <v>138</v>
      </c>
      <c r="B143" s="95" t="s">
        <v>138</v>
      </c>
      <c r="C143" s="116" t="str">
        <f>Sprache!$A$218</f>
        <v>An Führungen oder auf Laufbahnen fahrende Maschinen</v>
      </c>
      <c r="D143" s="57" t="s">
        <v>1597</v>
      </c>
      <c r="E143" s="7" t="s">
        <v>530</v>
      </c>
      <c r="F143" s="2" t="s">
        <v>1579</v>
      </c>
      <c r="G143" s="95" t="s">
        <v>138</v>
      </c>
      <c r="H143" s="2"/>
      <c r="I143" s="2"/>
      <c r="J143" s="274" t="s">
        <v>530</v>
      </c>
      <c r="K143" s="89"/>
      <c r="L143" s="271"/>
      <c r="M143" s="247"/>
      <c r="N143" s="259"/>
      <c r="O143" s="196"/>
      <c r="P143" s="25"/>
      <c r="Q143" s="25"/>
      <c r="R143" s="25"/>
      <c r="S143" s="25"/>
      <c r="T143" s="25"/>
      <c r="U143" s="263"/>
      <c r="V143" s="281"/>
      <c r="W143" s="25"/>
      <c r="X143" s="25"/>
      <c r="Y143" s="281"/>
      <c r="Z143" s="248"/>
      <c r="AA143" s="208"/>
      <c r="AB143" s="211"/>
      <c r="AC143" s="196"/>
      <c r="AD143" s="25"/>
      <c r="AE143" s="25"/>
      <c r="AF143" s="200"/>
      <c r="AG143" s="202"/>
      <c r="AH143" s="288"/>
      <c r="AI143" s="198"/>
      <c r="AJ143" s="178"/>
      <c r="AK143" s="182"/>
      <c r="AL143" s="178"/>
      <c r="AM143" s="178"/>
      <c r="AN143" s="178"/>
      <c r="AO143" s="206"/>
      <c r="AP143" s="294"/>
      <c r="AQ143" s="178"/>
      <c r="AR143" s="178"/>
      <c r="AS143" s="178"/>
      <c r="AT143" s="178"/>
      <c r="AU143" s="294"/>
      <c r="AV143" s="204"/>
      <c r="AW143" s="206"/>
      <c r="AX143" s="178"/>
      <c r="AY143" s="182"/>
      <c r="AZ143" s="28"/>
      <c r="BA143" s="28"/>
      <c r="BB143" s="28"/>
      <c r="BC143" s="28"/>
      <c r="BD143" s="28"/>
      <c r="BE143" s="28"/>
      <c r="BF143" s="28"/>
      <c r="BG143" s="28"/>
      <c r="BH143" s="28"/>
      <c r="BI143" s="28"/>
      <c r="BJ143" s="182"/>
      <c r="BK143" s="207"/>
      <c r="BL143" s="214"/>
      <c r="BM143" s="218"/>
      <c r="BN143" s="182"/>
      <c r="BO143" s="226"/>
      <c r="BP143" s="28"/>
      <c r="BQ143" s="28"/>
      <c r="BR143" s="28"/>
      <c r="BS143" s="28"/>
      <c r="BT143" s="227"/>
      <c r="BU143" s="229"/>
      <c r="BV143" s="28"/>
      <c r="BW143" s="28"/>
      <c r="BX143" s="28"/>
      <c r="BY143" s="28"/>
      <c r="BZ143" s="229"/>
      <c r="CA143" s="350"/>
      <c r="CB143" s="353"/>
      <c r="CC143" s="353"/>
      <c r="CD143" s="350"/>
      <c r="CE143" s="353"/>
      <c r="CF143" s="182"/>
      <c r="CG143" s="223"/>
      <c r="CH143" s="236"/>
      <c r="CI143" s="345"/>
      <c r="CJ143" s="313"/>
      <c r="CK143" s="313"/>
      <c r="CL143" s="313"/>
      <c r="CM143" s="313"/>
      <c r="CN143" s="313"/>
      <c r="CO143" s="313"/>
      <c r="CP143" s="345"/>
      <c r="CQ143" s="302"/>
      <c r="CR143" s="2"/>
      <c r="CS143" s="2"/>
      <c r="CT143" s="2"/>
      <c r="CU143" s="2"/>
      <c r="CV143" s="2"/>
      <c r="CW143" s="2"/>
      <c r="CX143" s="2"/>
      <c r="CY143" s="2"/>
      <c r="CZ143" s="301"/>
      <c r="DA143" s="316"/>
      <c r="DB143" s="2"/>
      <c r="DC143" s="2"/>
      <c r="DD143" s="2"/>
      <c r="DE143" s="178"/>
      <c r="DF143" s="178"/>
      <c r="DG143" s="321"/>
      <c r="DH143" s="237"/>
      <c r="DI143" s="328"/>
      <c r="DJ143" s="182"/>
      <c r="DK143" s="333"/>
      <c r="DL143" s="28"/>
      <c r="DM143" s="28"/>
      <c r="DN143" s="28"/>
      <c r="DO143" s="28"/>
      <c r="DP143" s="334"/>
      <c r="DQ143" s="335"/>
      <c r="DR143" s="28"/>
      <c r="DS143" s="28"/>
      <c r="DT143" s="28"/>
      <c r="DU143" s="28"/>
      <c r="DV143" s="335"/>
      <c r="DW143" s="357"/>
      <c r="DX143" s="353"/>
      <c r="DY143" s="353"/>
      <c r="DZ143" s="357"/>
      <c r="EA143" s="353"/>
      <c r="EB143" s="182"/>
      <c r="EC143" s="329"/>
      <c r="ED143" s="241"/>
      <c r="EE143" s="178"/>
      <c r="EF143" s="178"/>
      <c r="EG143" s="178" t="s">
        <v>1612</v>
      </c>
      <c r="EH143" s="242"/>
      <c r="EI143" s="339"/>
      <c r="EJ143" s="26"/>
      <c r="EK143" s="26"/>
      <c r="EL143" s="2"/>
      <c r="EM143" s="2"/>
      <c r="EN143" s="340"/>
    </row>
    <row r="144" spans="1:144" x14ac:dyDescent="0.25">
      <c r="A144" s="34">
        <v>139</v>
      </c>
      <c r="B144" s="95" t="s">
        <v>140</v>
      </c>
      <c r="C144" s="116" t="str">
        <f>Sprache!$A$219</f>
        <v>Festigkeit</v>
      </c>
      <c r="D144" s="57" t="s">
        <v>1597</v>
      </c>
      <c r="E144" s="7" t="s">
        <v>530</v>
      </c>
      <c r="F144" s="2" t="s">
        <v>1579</v>
      </c>
      <c r="G144" s="95" t="s">
        <v>140</v>
      </c>
      <c r="H144" s="2"/>
      <c r="I144" s="2"/>
      <c r="J144" s="274" t="s">
        <v>530</v>
      </c>
      <c r="K144" s="89"/>
      <c r="L144" s="271"/>
      <c r="M144" s="247"/>
      <c r="N144" s="259"/>
      <c r="O144" s="196"/>
      <c r="P144" s="25"/>
      <c r="Q144" s="25"/>
      <c r="R144" s="25"/>
      <c r="S144" s="25"/>
      <c r="T144" s="25"/>
      <c r="U144" s="263"/>
      <c r="V144" s="281"/>
      <c r="W144" s="25"/>
      <c r="X144" s="25"/>
      <c r="Y144" s="281"/>
      <c r="Z144" s="248"/>
      <c r="AA144" s="208"/>
      <c r="AB144" s="211"/>
      <c r="AC144" s="196"/>
      <c r="AD144" s="25"/>
      <c r="AE144" s="25"/>
      <c r="AF144" s="200"/>
      <c r="AG144" s="202"/>
      <c r="AH144" s="288"/>
      <c r="AI144" s="198"/>
      <c r="AJ144" s="178"/>
      <c r="AK144" s="182"/>
      <c r="AL144" s="178"/>
      <c r="AM144" s="178"/>
      <c r="AN144" s="178"/>
      <c r="AO144" s="206"/>
      <c r="AP144" s="294"/>
      <c r="AQ144" s="178"/>
      <c r="AR144" s="178"/>
      <c r="AS144" s="178"/>
      <c r="AT144" s="178"/>
      <c r="AU144" s="294"/>
      <c r="AV144" s="204"/>
      <c r="AW144" s="206"/>
      <c r="AX144" s="178"/>
      <c r="AY144" s="182"/>
      <c r="AZ144" s="28"/>
      <c r="BA144" s="28"/>
      <c r="BB144" s="28"/>
      <c r="BC144" s="28"/>
      <c r="BD144" s="28"/>
      <c r="BE144" s="28"/>
      <c r="BF144" s="28"/>
      <c r="BG144" s="28"/>
      <c r="BH144" s="28"/>
      <c r="BI144" s="28"/>
      <c r="BJ144" s="182"/>
      <c r="BK144" s="207"/>
      <c r="BL144" s="214"/>
      <c r="BM144" s="218"/>
      <c r="BN144" s="182"/>
      <c r="BO144" s="226"/>
      <c r="BP144" s="28"/>
      <c r="BQ144" s="28"/>
      <c r="BR144" s="28"/>
      <c r="BS144" s="28"/>
      <c r="BT144" s="227"/>
      <c r="BU144" s="229"/>
      <c r="BV144" s="28"/>
      <c r="BW144" s="28"/>
      <c r="BX144" s="28"/>
      <c r="BY144" s="28"/>
      <c r="BZ144" s="229"/>
      <c r="CA144" s="350"/>
      <c r="CB144" s="353"/>
      <c r="CC144" s="353"/>
      <c r="CD144" s="350"/>
      <c r="CE144" s="353"/>
      <c r="CF144" s="182"/>
      <c r="CG144" s="223"/>
      <c r="CH144" s="236"/>
      <c r="CI144" s="345"/>
      <c r="CJ144" s="313"/>
      <c r="CK144" s="313"/>
      <c r="CL144" s="313"/>
      <c r="CM144" s="313"/>
      <c r="CN144" s="313"/>
      <c r="CO144" s="313"/>
      <c r="CP144" s="345"/>
      <c r="CQ144" s="302"/>
      <c r="CR144" s="2"/>
      <c r="CS144" s="2"/>
      <c r="CT144" s="2"/>
      <c r="CU144" s="2"/>
      <c r="CV144" s="2"/>
      <c r="CW144" s="2"/>
      <c r="CX144" s="2"/>
      <c r="CY144" s="2"/>
      <c r="CZ144" s="301"/>
      <c r="DA144" s="316"/>
      <c r="DB144" s="2"/>
      <c r="DC144" s="2"/>
      <c r="DD144" s="2"/>
      <c r="DE144" s="178"/>
      <c r="DF144" s="178"/>
      <c r="DG144" s="321"/>
      <c r="DH144" s="237"/>
      <c r="DI144" s="328"/>
      <c r="DJ144" s="182"/>
      <c r="DK144" s="333"/>
      <c r="DL144" s="28"/>
      <c r="DM144" s="28"/>
      <c r="DN144" s="28"/>
      <c r="DO144" s="28"/>
      <c r="DP144" s="334"/>
      <c r="DQ144" s="335"/>
      <c r="DR144" s="28"/>
      <c r="DS144" s="28"/>
      <c r="DT144" s="28"/>
      <c r="DU144" s="28"/>
      <c r="DV144" s="335"/>
      <c r="DW144" s="357"/>
      <c r="DX144" s="353"/>
      <c r="DY144" s="353"/>
      <c r="DZ144" s="357"/>
      <c r="EA144" s="353"/>
      <c r="EB144" s="182"/>
      <c r="EC144" s="329"/>
      <c r="ED144" s="241"/>
      <c r="EE144" s="178"/>
      <c r="EF144" s="178"/>
      <c r="EG144" s="178" t="s">
        <v>1612</v>
      </c>
      <c r="EH144" s="242"/>
      <c r="EI144" s="339"/>
      <c r="EJ144" s="26"/>
      <c r="EK144" s="26"/>
      <c r="EL144" s="2"/>
      <c r="EM144" s="2"/>
      <c r="EN144" s="340"/>
    </row>
    <row r="145" spans="1:144" ht="26.4" x14ac:dyDescent="0.25">
      <c r="A145" s="34">
        <v>140</v>
      </c>
      <c r="B145" s="95" t="s">
        <v>142</v>
      </c>
      <c r="C145" s="116" t="str">
        <f>Sprache!$A$220</f>
        <v>Rollen, Trommeln, Scheiben, Seile und Ketten</v>
      </c>
      <c r="D145" s="57" t="s">
        <v>1597</v>
      </c>
      <c r="E145" s="7" t="s">
        <v>530</v>
      </c>
      <c r="F145" s="2" t="s">
        <v>1579</v>
      </c>
      <c r="G145" s="95" t="s">
        <v>142</v>
      </c>
      <c r="H145" s="2"/>
      <c r="I145" s="2"/>
      <c r="J145" s="274" t="s">
        <v>530</v>
      </c>
      <c r="K145" s="89"/>
      <c r="L145" s="271"/>
      <c r="M145" s="247"/>
      <c r="N145" s="259"/>
      <c r="O145" s="196"/>
      <c r="P145" s="25"/>
      <c r="Q145" s="25"/>
      <c r="R145" s="25"/>
      <c r="S145" s="25"/>
      <c r="T145" s="25"/>
      <c r="U145" s="263"/>
      <c r="V145" s="281"/>
      <c r="W145" s="25"/>
      <c r="X145" s="25"/>
      <c r="Y145" s="281"/>
      <c r="Z145" s="248"/>
      <c r="AA145" s="208"/>
      <c r="AB145" s="211"/>
      <c r="AC145" s="196"/>
      <c r="AD145" s="25"/>
      <c r="AE145" s="25"/>
      <c r="AF145" s="200"/>
      <c r="AG145" s="202"/>
      <c r="AH145" s="288"/>
      <c r="AI145" s="198"/>
      <c r="AJ145" s="178"/>
      <c r="AK145" s="182"/>
      <c r="AL145" s="178"/>
      <c r="AM145" s="178"/>
      <c r="AN145" s="178"/>
      <c r="AO145" s="206"/>
      <c r="AP145" s="294"/>
      <c r="AQ145" s="178"/>
      <c r="AR145" s="178"/>
      <c r="AS145" s="178"/>
      <c r="AT145" s="178"/>
      <c r="AU145" s="294"/>
      <c r="AV145" s="204"/>
      <c r="AW145" s="206"/>
      <c r="AX145" s="178"/>
      <c r="AY145" s="182"/>
      <c r="AZ145" s="28"/>
      <c r="BA145" s="28"/>
      <c r="BB145" s="28"/>
      <c r="BC145" s="28"/>
      <c r="BD145" s="28"/>
      <c r="BE145" s="28"/>
      <c r="BF145" s="28"/>
      <c r="BG145" s="28"/>
      <c r="BH145" s="28"/>
      <c r="BI145" s="28"/>
      <c r="BJ145" s="182"/>
      <c r="BK145" s="207"/>
      <c r="BL145" s="214"/>
      <c r="BM145" s="218"/>
      <c r="BN145" s="182"/>
      <c r="BO145" s="226"/>
      <c r="BP145" s="28"/>
      <c r="BQ145" s="28"/>
      <c r="BR145" s="28"/>
      <c r="BS145" s="28"/>
      <c r="BT145" s="227"/>
      <c r="BU145" s="229"/>
      <c r="BV145" s="28"/>
      <c r="BW145" s="28"/>
      <c r="BX145" s="28"/>
      <c r="BY145" s="28"/>
      <c r="BZ145" s="229"/>
      <c r="CA145" s="350"/>
      <c r="CB145" s="353"/>
      <c r="CC145" s="353"/>
      <c r="CD145" s="350"/>
      <c r="CE145" s="353"/>
      <c r="CF145" s="182"/>
      <c r="CG145" s="223"/>
      <c r="CH145" s="236"/>
      <c r="CI145" s="345"/>
      <c r="CJ145" s="313"/>
      <c r="CK145" s="313"/>
      <c r="CL145" s="313"/>
      <c r="CM145" s="313"/>
      <c r="CN145" s="313"/>
      <c r="CO145" s="313"/>
      <c r="CP145" s="345"/>
      <c r="CQ145" s="302"/>
      <c r="CR145" s="2"/>
      <c r="CS145" s="2"/>
      <c r="CT145" s="2"/>
      <c r="CU145" s="2"/>
      <c r="CV145" s="2"/>
      <c r="CW145" s="2"/>
      <c r="CX145" s="2"/>
      <c r="CY145" s="2"/>
      <c r="CZ145" s="301"/>
      <c r="DA145" s="316"/>
      <c r="DB145" s="2"/>
      <c r="DC145" s="2"/>
      <c r="DD145" s="2"/>
      <c r="DE145" s="178"/>
      <c r="DF145" s="178"/>
      <c r="DG145" s="321"/>
      <c r="DH145" s="237"/>
      <c r="DI145" s="328"/>
      <c r="DJ145" s="182"/>
      <c r="DK145" s="333"/>
      <c r="DL145" s="28"/>
      <c r="DM145" s="28"/>
      <c r="DN145" s="28"/>
      <c r="DO145" s="28"/>
      <c r="DP145" s="334"/>
      <c r="DQ145" s="335"/>
      <c r="DR145" s="28"/>
      <c r="DS145" s="28"/>
      <c r="DT145" s="28"/>
      <c r="DU145" s="28"/>
      <c r="DV145" s="335"/>
      <c r="DW145" s="357"/>
      <c r="DX145" s="353"/>
      <c r="DY145" s="353"/>
      <c r="DZ145" s="357"/>
      <c r="EA145" s="353"/>
      <c r="EB145" s="182"/>
      <c r="EC145" s="329"/>
      <c r="ED145" s="241"/>
      <c r="EE145" s="178"/>
      <c r="EF145" s="178"/>
      <c r="EG145" s="178" t="s">
        <v>1612</v>
      </c>
      <c r="EH145" s="242"/>
      <c r="EI145" s="339"/>
      <c r="EJ145" s="26"/>
      <c r="EK145" s="26"/>
      <c r="EL145" s="2"/>
      <c r="EM145" s="2"/>
      <c r="EN145" s="340"/>
    </row>
    <row r="146" spans="1:144" ht="26.4" x14ac:dyDescent="0.25">
      <c r="A146" s="34">
        <v>141</v>
      </c>
      <c r="B146" s="95" t="s">
        <v>144</v>
      </c>
      <c r="C146" s="116" t="str">
        <f>Sprache!$A$221</f>
        <v>Lastaufnahmemittel und ihre Bauteile</v>
      </c>
      <c r="D146" s="57" t="s">
        <v>1597</v>
      </c>
      <c r="E146" s="7" t="s">
        <v>530</v>
      </c>
      <c r="F146" s="2" t="s">
        <v>1579</v>
      </c>
      <c r="G146" s="95" t="s">
        <v>144</v>
      </c>
      <c r="H146" s="2"/>
      <c r="I146" s="2"/>
      <c r="J146" s="274" t="s">
        <v>530</v>
      </c>
      <c r="K146" s="89"/>
      <c r="L146" s="271"/>
      <c r="M146" s="247"/>
      <c r="N146" s="259"/>
      <c r="O146" s="196"/>
      <c r="P146" s="25"/>
      <c r="Q146" s="25"/>
      <c r="R146" s="25"/>
      <c r="S146" s="25"/>
      <c r="T146" s="25"/>
      <c r="U146" s="263"/>
      <c r="V146" s="281"/>
      <c r="W146" s="25"/>
      <c r="X146" s="25"/>
      <c r="Y146" s="281"/>
      <c r="Z146" s="248"/>
      <c r="AA146" s="208"/>
      <c r="AB146" s="211"/>
      <c r="AC146" s="196"/>
      <c r="AD146" s="25"/>
      <c r="AE146" s="25"/>
      <c r="AF146" s="200"/>
      <c r="AG146" s="202"/>
      <c r="AH146" s="288"/>
      <c r="AI146" s="198"/>
      <c r="AJ146" s="178"/>
      <c r="AK146" s="182"/>
      <c r="AL146" s="178"/>
      <c r="AM146" s="178"/>
      <c r="AN146" s="178"/>
      <c r="AO146" s="206"/>
      <c r="AP146" s="294"/>
      <c r="AQ146" s="178"/>
      <c r="AR146" s="178"/>
      <c r="AS146" s="178"/>
      <c r="AT146" s="178"/>
      <c r="AU146" s="294"/>
      <c r="AV146" s="204"/>
      <c r="AW146" s="206"/>
      <c r="AX146" s="178"/>
      <c r="AY146" s="182"/>
      <c r="AZ146" s="28"/>
      <c r="BA146" s="28"/>
      <c r="BB146" s="28"/>
      <c r="BC146" s="28"/>
      <c r="BD146" s="28"/>
      <c r="BE146" s="28"/>
      <c r="BF146" s="28"/>
      <c r="BG146" s="28"/>
      <c r="BH146" s="28"/>
      <c r="BI146" s="28"/>
      <c r="BJ146" s="182"/>
      <c r="BK146" s="207"/>
      <c r="BL146" s="214"/>
      <c r="BM146" s="218"/>
      <c r="BN146" s="182"/>
      <c r="BO146" s="226"/>
      <c r="BP146" s="28"/>
      <c r="BQ146" s="28"/>
      <c r="BR146" s="28"/>
      <c r="BS146" s="28"/>
      <c r="BT146" s="227"/>
      <c r="BU146" s="229"/>
      <c r="BV146" s="28"/>
      <c r="BW146" s="28"/>
      <c r="BX146" s="28"/>
      <c r="BY146" s="28"/>
      <c r="BZ146" s="229"/>
      <c r="CA146" s="350"/>
      <c r="CB146" s="353"/>
      <c r="CC146" s="353"/>
      <c r="CD146" s="350"/>
      <c r="CE146" s="353"/>
      <c r="CF146" s="182"/>
      <c r="CG146" s="223"/>
      <c r="CH146" s="236"/>
      <c r="CI146" s="345"/>
      <c r="CJ146" s="313"/>
      <c r="CK146" s="313"/>
      <c r="CL146" s="313"/>
      <c r="CM146" s="313"/>
      <c r="CN146" s="313"/>
      <c r="CO146" s="313"/>
      <c r="CP146" s="345"/>
      <c r="CQ146" s="302"/>
      <c r="CR146" s="2"/>
      <c r="CS146" s="2"/>
      <c r="CT146" s="2"/>
      <c r="CU146" s="2"/>
      <c r="CV146" s="2"/>
      <c r="CW146" s="2"/>
      <c r="CX146" s="2"/>
      <c r="CY146" s="2"/>
      <c r="CZ146" s="301"/>
      <c r="DA146" s="316"/>
      <c r="DB146" s="2"/>
      <c r="DC146" s="2"/>
      <c r="DD146" s="2"/>
      <c r="DE146" s="178"/>
      <c r="DF146" s="178"/>
      <c r="DG146" s="321"/>
      <c r="DH146" s="237"/>
      <c r="DI146" s="328"/>
      <c r="DJ146" s="182"/>
      <c r="DK146" s="333"/>
      <c r="DL146" s="28"/>
      <c r="DM146" s="28"/>
      <c r="DN146" s="28"/>
      <c r="DO146" s="28"/>
      <c r="DP146" s="334"/>
      <c r="DQ146" s="335"/>
      <c r="DR146" s="28"/>
      <c r="DS146" s="28"/>
      <c r="DT146" s="28"/>
      <c r="DU146" s="28"/>
      <c r="DV146" s="335"/>
      <c r="DW146" s="357"/>
      <c r="DX146" s="353"/>
      <c r="DY146" s="353"/>
      <c r="DZ146" s="357"/>
      <c r="EA146" s="353"/>
      <c r="EB146" s="182"/>
      <c r="EC146" s="329"/>
      <c r="ED146" s="241"/>
      <c r="EE146" s="178"/>
      <c r="EF146" s="178"/>
      <c r="EG146" s="178" t="s">
        <v>1612</v>
      </c>
      <c r="EH146" s="242"/>
      <c r="EI146" s="339"/>
      <c r="EJ146" s="26"/>
      <c r="EK146" s="26"/>
      <c r="EL146" s="2"/>
      <c r="EM146" s="2"/>
      <c r="EN146" s="340"/>
    </row>
    <row r="147" spans="1:144" x14ac:dyDescent="0.25">
      <c r="A147" s="34">
        <v>142</v>
      </c>
      <c r="B147" s="95" t="s">
        <v>146</v>
      </c>
      <c r="C147" s="116" t="str">
        <f>Sprache!$A$222</f>
        <v>Bewegungsbegrenzung</v>
      </c>
      <c r="D147" s="57" t="s">
        <v>1597</v>
      </c>
      <c r="E147" s="7" t="s">
        <v>530</v>
      </c>
      <c r="F147" s="2" t="s">
        <v>1579</v>
      </c>
      <c r="G147" s="95" t="s">
        <v>146</v>
      </c>
      <c r="H147" s="2"/>
      <c r="I147" s="2"/>
      <c r="J147" s="274" t="s">
        <v>530</v>
      </c>
      <c r="K147" s="89"/>
      <c r="L147" s="271"/>
      <c r="M147" s="247"/>
      <c r="N147" s="259"/>
      <c r="O147" s="196"/>
      <c r="P147" s="25"/>
      <c r="Q147" s="25"/>
      <c r="R147" s="25"/>
      <c r="S147" s="25"/>
      <c r="T147" s="25"/>
      <c r="U147" s="263"/>
      <c r="V147" s="281"/>
      <c r="W147" s="25"/>
      <c r="X147" s="25"/>
      <c r="Y147" s="281"/>
      <c r="Z147" s="248"/>
      <c r="AA147" s="208"/>
      <c r="AB147" s="211"/>
      <c r="AC147" s="196"/>
      <c r="AD147" s="25"/>
      <c r="AE147" s="25"/>
      <c r="AF147" s="200"/>
      <c r="AG147" s="202"/>
      <c r="AH147" s="288"/>
      <c r="AI147" s="198"/>
      <c r="AJ147" s="178"/>
      <c r="AK147" s="182"/>
      <c r="AL147" s="178"/>
      <c r="AM147" s="178"/>
      <c r="AN147" s="178"/>
      <c r="AO147" s="206"/>
      <c r="AP147" s="294"/>
      <c r="AQ147" s="178"/>
      <c r="AR147" s="178"/>
      <c r="AS147" s="178"/>
      <c r="AT147" s="178"/>
      <c r="AU147" s="294"/>
      <c r="AV147" s="204"/>
      <c r="AW147" s="206"/>
      <c r="AX147" s="178"/>
      <c r="AY147" s="182"/>
      <c r="AZ147" s="28"/>
      <c r="BA147" s="28"/>
      <c r="BB147" s="28"/>
      <c r="BC147" s="28"/>
      <c r="BD147" s="28"/>
      <c r="BE147" s="28"/>
      <c r="BF147" s="28"/>
      <c r="BG147" s="28"/>
      <c r="BH147" s="28"/>
      <c r="BI147" s="28"/>
      <c r="BJ147" s="182"/>
      <c r="BK147" s="207"/>
      <c r="BL147" s="214"/>
      <c r="BM147" s="218"/>
      <c r="BN147" s="182"/>
      <c r="BO147" s="226"/>
      <c r="BP147" s="28"/>
      <c r="BQ147" s="28"/>
      <c r="BR147" s="28"/>
      <c r="BS147" s="28"/>
      <c r="BT147" s="227"/>
      <c r="BU147" s="229"/>
      <c r="BV147" s="28"/>
      <c r="BW147" s="28"/>
      <c r="BX147" s="28"/>
      <c r="BY147" s="28"/>
      <c r="BZ147" s="229"/>
      <c r="CA147" s="350"/>
      <c r="CB147" s="353"/>
      <c r="CC147" s="353"/>
      <c r="CD147" s="350"/>
      <c r="CE147" s="353"/>
      <c r="CF147" s="182"/>
      <c r="CG147" s="223"/>
      <c r="CH147" s="236"/>
      <c r="CI147" s="345"/>
      <c r="CJ147" s="313"/>
      <c r="CK147" s="313"/>
      <c r="CL147" s="313"/>
      <c r="CM147" s="313"/>
      <c r="CN147" s="313"/>
      <c r="CO147" s="313"/>
      <c r="CP147" s="345"/>
      <c r="CQ147" s="302"/>
      <c r="CR147" s="2"/>
      <c r="CS147" s="2"/>
      <c r="CT147" s="2"/>
      <c r="CU147" s="2"/>
      <c r="CV147" s="2"/>
      <c r="CW147" s="2"/>
      <c r="CX147" s="2"/>
      <c r="CY147" s="2"/>
      <c r="CZ147" s="301"/>
      <c r="DA147" s="316"/>
      <c r="DB147" s="2"/>
      <c r="DC147" s="2"/>
      <c r="DD147" s="2"/>
      <c r="DE147" s="178"/>
      <c r="DF147" s="178"/>
      <c r="DG147" s="321"/>
      <c r="DH147" s="237"/>
      <c r="DI147" s="328"/>
      <c r="DJ147" s="182"/>
      <c r="DK147" s="333"/>
      <c r="DL147" s="28"/>
      <c r="DM147" s="28"/>
      <c r="DN147" s="28"/>
      <c r="DO147" s="28"/>
      <c r="DP147" s="334"/>
      <c r="DQ147" s="335"/>
      <c r="DR147" s="28"/>
      <c r="DS147" s="28"/>
      <c r="DT147" s="28"/>
      <c r="DU147" s="28"/>
      <c r="DV147" s="335"/>
      <c r="DW147" s="357"/>
      <c r="DX147" s="353"/>
      <c r="DY147" s="353"/>
      <c r="DZ147" s="357"/>
      <c r="EA147" s="353"/>
      <c r="EB147" s="182"/>
      <c r="EC147" s="329"/>
      <c r="ED147" s="241"/>
      <c r="EE147" s="178"/>
      <c r="EF147" s="178"/>
      <c r="EG147" s="178" t="s">
        <v>1612</v>
      </c>
      <c r="EH147" s="242"/>
      <c r="EI147" s="339"/>
      <c r="EJ147" s="26"/>
      <c r="EK147" s="26"/>
      <c r="EL147" s="2"/>
      <c r="EM147" s="2"/>
      <c r="EN147" s="340"/>
    </row>
    <row r="148" spans="1:144" ht="26.4" x14ac:dyDescent="0.25">
      <c r="A148" s="34">
        <v>143</v>
      </c>
      <c r="B148" s="95" t="s">
        <v>148</v>
      </c>
      <c r="C148" s="116" t="str">
        <f>Sprache!$A$223</f>
        <v>Bewegungen von Lasten während der Benutzung</v>
      </c>
      <c r="D148" s="57" t="s">
        <v>1597</v>
      </c>
      <c r="E148" s="7" t="s">
        <v>530</v>
      </c>
      <c r="F148" s="2" t="s">
        <v>1579</v>
      </c>
      <c r="G148" s="95" t="s">
        <v>148</v>
      </c>
      <c r="H148" s="2"/>
      <c r="I148" s="2"/>
      <c r="J148" s="274" t="s">
        <v>530</v>
      </c>
      <c r="K148" s="89"/>
      <c r="L148" s="271"/>
      <c r="M148" s="247"/>
      <c r="N148" s="259"/>
      <c r="O148" s="196"/>
      <c r="P148" s="25"/>
      <c r="Q148" s="25"/>
      <c r="R148" s="25"/>
      <c r="S148" s="25"/>
      <c r="T148" s="25"/>
      <c r="U148" s="263"/>
      <c r="V148" s="281"/>
      <c r="W148" s="25"/>
      <c r="X148" s="25"/>
      <c r="Y148" s="281"/>
      <c r="Z148" s="248"/>
      <c r="AA148" s="208"/>
      <c r="AB148" s="211"/>
      <c r="AC148" s="196"/>
      <c r="AD148" s="25"/>
      <c r="AE148" s="25"/>
      <c r="AF148" s="200"/>
      <c r="AG148" s="202"/>
      <c r="AH148" s="288"/>
      <c r="AI148" s="198"/>
      <c r="AJ148" s="178"/>
      <c r="AK148" s="182"/>
      <c r="AL148" s="178"/>
      <c r="AM148" s="178"/>
      <c r="AN148" s="178"/>
      <c r="AO148" s="206"/>
      <c r="AP148" s="294"/>
      <c r="AQ148" s="178"/>
      <c r="AR148" s="178"/>
      <c r="AS148" s="178"/>
      <c r="AT148" s="178"/>
      <c r="AU148" s="294"/>
      <c r="AV148" s="204"/>
      <c r="AW148" s="206"/>
      <c r="AX148" s="178"/>
      <c r="AY148" s="182"/>
      <c r="AZ148" s="28"/>
      <c r="BA148" s="28"/>
      <c r="BB148" s="28"/>
      <c r="BC148" s="28"/>
      <c r="BD148" s="28"/>
      <c r="BE148" s="28"/>
      <c r="BF148" s="28"/>
      <c r="BG148" s="28"/>
      <c r="BH148" s="28"/>
      <c r="BI148" s="28"/>
      <c r="BJ148" s="182"/>
      <c r="BK148" s="207"/>
      <c r="BL148" s="214"/>
      <c r="BM148" s="218"/>
      <c r="BN148" s="182"/>
      <c r="BO148" s="226"/>
      <c r="BP148" s="28"/>
      <c r="BQ148" s="28"/>
      <c r="BR148" s="28"/>
      <c r="BS148" s="28"/>
      <c r="BT148" s="227"/>
      <c r="BU148" s="229"/>
      <c r="BV148" s="28"/>
      <c r="BW148" s="28"/>
      <c r="BX148" s="28"/>
      <c r="BY148" s="28"/>
      <c r="BZ148" s="229"/>
      <c r="CA148" s="350"/>
      <c r="CB148" s="353"/>
      <c r="CC148" s="353"/>
      <c r="CD148" s="350"/>
      <c r="CE148" s="353"/>
      <c r="CF148" s="182"/>
      <c r="CG148" s="223"/>
      <c r="CH148" s="236"/>
      <c r="CI148" s="345"/>
      <c r="CJ148" s="313"/>
      <c r="CK148" s="313"/>
      <c r="CL148" s="313"/>
      <c r="CM148" s="313"/>
      <c r="CN148" s="313"/>
      <c r="CO148" s="313"/>
      <c r="CP148" s="345"/>
      <c r="CQ148" s="302"/>
      <c r="CR148" s="2"/>
      <c r="CS148" s="2"/>
      <c r="CT148" s="2"/>
      <c r="CU148" s="2"/>
      <c r="CV148" s="2"/>
      <c r="CW148" s="2"/>
      <c r="CX148" s="2"/>
      <c r="CY148" s="2"/>
      <c r="CZ148" s="301"/>
      <c r="DA148" s="316"/>
      <c r="DB148" s="2"/>
      <c r="DC148" s="2"/>
      <c r="DD148" s="2"/>
      <c r="DE148" s="178"/>
      <c r="DF148" s="178"/>
      <c r="DG148" s="321"/>
      <c r="DH148" s="237"/>
      <c r="DI148" s="328"/>
      <c r="DJ148" s="182"/>
      <c r="DK148" s="333"/>
      <c r="DL148" s="28"/>
      <c r="DM148" s="28"/>
      <c r="DN148" s="28"/>
      <c r="DO148" s="28"/>
      <c r="DP148" s="334"/>
      <c r="DQ148" s="335"/>
      <c r="DR148" s="28"/>
      <c r="DS148" s="28"/>
      <c r="DT148" s="28"/>
      <c r="DU148" s="28"/>
      <c r="DV148" s="335"/>
      <c r="DW148" s="357"/>
      <c r="DX148" s="353"/>
      <c r="DY148" s="353"/>
      <c r="DZ148" s="357"/>
      <c r="EA148" s="353"/>
      <c r="EB148" s="182"/>
      <c r="EC148" s="329"/>
      <c r="ED148" s="241"/>
      <c r="EE148" s="178"/>
      <c r="EF148" s="178"/>
      <c r="EG148" s="178" t="s">
        <v>1612</v>
      </c>
      <c r="EH148" s="242"/>
      <c r="EI148" s="339"/>
      <c r="EJ148" s="26"/>
      <c r="EK148" s="26"/>
      <c r="EL148" s="2"/>
      <c r="EM148" s="2"/>
      <c r="EN148" s="340"/>
    </row>
    <row r="149" spans="1:144" ht="26.4" x14ac:dyDescent="0.25">
      <c r="A149" s="34">
        <v>144</v>
      </c>
      <c r="B149" s="95" t="s">
        <v>150</v>
      </c>
      <c r="C149" s="116" t="str">
        <f>Sprache!$A$224</f>
        <v>Maschinen, die feste Ladestellen anfahren</v>
      </c>
      <c r="D149" s="57" t="s">
        <v>1597</v>
      </c>
      <c r="E149" s="7" t="s">
        <v>530</v>
      </c>
      <c r="F149" s="2" t="s">
        <v>530</v>
      </c>
      <c r="G149" s="95" t="s">
        <v>150</v>
      </c>
      <c r="H149" s="2"/>
      <c r="I149" s="2"/>
      <c r="J149" s="274" t="s">
        <v>530</v>
      </c>
      <c r="K149" s="89"/>
      <c r="L149" s="271"/>
      <c r="M149" s="247"/>
      <c r="N149" s="259"/>
      <c r="O149" s="196"/>
      <c r="P149" s="25"/>
      <c r="Q149" s="25"/>
      <c r="R149" s="25"/>
      <c r="S149" s="25"/>
      <c r="T149" s="25"/>
      <c r="U149" s="263"/>
      <c r="V149" s="281"/>
      <c r="W149" s="25"/>
      <c r="X149" s="25"/>
      <c r="Y149" s="281"/>
      <c r="Z149" s="248"/>
      <c r="AA149" s="208"/>
      <c r="AB149" s="211"/>
      <c r="AC149" s="196"/>
      <c r="AD149" s="25"/>
      <c r="AE149" s="25"/>
      <c r="AF149" s="200"/>
      <c r="AG149" s="202"/>
      <c r="AH149" s="288"/>
      <c r="AI149" s="198"/>
      <c r="AJ149" s="178"/>
      <c r="AK149" s="182"/>
      <c r="AL149" s="178"/>
      <c r="AM149" s="178"/>
      <c r="AN149" s="178"/>
      <c r="AO149" s="206"/>
      <c r="AP149" s="294"/>
      <c r="AQ149" s="178"/>
      <c r="AR149" s="178"/>
      <c r="AS149" s="178"/>
      <c r="AT149" s="178"/>
      <c r="AU149" s="294"/>
      <c r="AV149" s="204"/>
      <c r="AW149" s="206"/>
      <c r="AX149" s="178"/>
      <c r="AY149" s="182"/>
      <c r="AZ149" s="28"/>
      <c r="BA149" s="28"/>
      <c r="BB149" s="28"/>
      <c r="BC149" s="28"/>
      <c r="BD149" s="28"/>
      <c r="BE149" s="28"/>
      <c r="BF149" s="28"/>
      <c r="BG149" s="28"/>
      <c r="BH149" s="28"/>
      <c r="BI149" s="28"/>
      <c r="BJ149" s="182"/>
      <c r="BK149" s="207"/>
      <c r="BL149" s="214"/>
      <c r="BM149" s="218"/>
      <c r="BN149" s="182"/>
      <c r="BO149" s="226"/>
      <c r="BP149" s="28"/>
      <c r="BQ149" s="28"/>
      <c r="BR149" s="28"/>
      <c r="BS149" s="28"/>
      <c r="BT149" s="227"/>
      <c r="BU149" s="229"/>
      <c r="BV149" s="28"/>
      <c r="BW149" s="28"/>
      <c r="BX149" s="28"/>
      <c r="BY149" s="28"/>
      <c r="BZ149" s="229"/>
      <c r="CA149" s="350"/>
      <c r="CB149" s="353"/>
      <c r="CC149" s="353"/>
      <c r="CD149" s="350"/>
      <c r="CE149" s="353"/>
      <c r="CF149" s="182"/>
      <c r="CG149" s="223"/>
      <c r="CH149" s="236"/>
      <c r="CI149" s="345"/>
      <c r="CJ149" s="313"/>
      <c r="CK149" s="313"/>
      <c r="CL149" s="313"/>
      <c r="CM149" s="313"/>
      <c r="CN149" s="313"/>
      <c r="CO149" s="313"/>
      <c r="CP149" s="345"/>
      <c r="CQ149" s="302"/>
      <c r="CR149" s="2"/>
      <c r="CS149" s="2"/>
      <c r="CT149" s="2"/>
      <c r="CU149" s="2"/>
      <c r="CV149" s="2"/>
      <c r="CW149" s="2"/>
      <c r="CX149" s="2"/>
      <c r="CY149" s="2"/>
      <c r="CZ149" s="301"/>
      <c r="DA149" s="316"/>
      <c r="DB149" s="2"/>
      <c r="DC149" s="2"/>
      <c r="DD149" s="2"/>
      <c r="DE149" s="178"/>
      <c r="DF149" s="178"/>
      <c r="DG149" s="321"/>
      <c r="DH149" s="237"/>
      <c r="DI149" s="328"/>
      <c r="DJ149" s="182"/>
      <c r="DK149" s="333"/>
      <c r="DL149" s="28"/>
      <c r="DM149" s="28"/>
      <c r="DN149" s="28"/>
      <c r="DO149" s="28"/>
      <c r="DP149" s="334"/>
      <c r="DQ149" s="335"/>
      <c r="DR149" s="28"/>
      <c r="DS149" s="28"/>
      <c r="DT149" s="28"/>
      <c r="DU149" s="28"/>
      <c r="DV149" s="335"/>
      <c r="DW149" s="357"/>
      <c r="DX149" s="353"/>
      <c r="DY149" s="353"/>
      <c r="DZ149" s="357"/>
      <c r="EA149" s="353"/>
      <c r="EB149" s="182"/>
      <c r="EC149" s="329"/>
      <c r="ED149" s="241"/>
      <c r="EE149" s="178"/>
      <c r="EF149" s="178"/>
      <c r="EG149" s="178" t="s">
        <v>1612</v>
      </c>
      <c r="EH149" s="242"/>
      <c r="EI149" s="339"/>
      <c r="EJ149" s="26"/>
      <c r="EK149" s="26"/>
      <c r="EL149" s="2"/>
      <c r="EM149" s="2"/>
      <c r="EN149" s="340"/>
    </row>
    <row r="150" spans="1:144" x14ac:dyDescent="0.25">
      <c r="A150" s="34">
        <v>145</v>
      </c>
      <c r="B150" s="95" t="s">
        <v>152</v>
      </c>
      <c r="C150" s="116" t="str">
        <f>Sprache!$A$225</f>
        <v>Bewegungen des Lastträgers</v>
      </c>
      <c r="D150" s="57" t="s">
        <v>1597</v>
      </c>
      <c r="E150" s="7" t="s">
        <v>530</v>
      </c>
      <c r="F150" s="2" t="s">
        <v>1579</v>
      </c>
      <c r="G150" s="95" t="s">
        <v>152</v>
      </c>
      <c r="H150" s="2"/>
      <c r="I150" s="2"/>
      <c r="J150" s="274" t="s">
        <v>530</v>
      </c>
      <c r="K150" s="89"/>
      <c r="L150" s="271"/>
      <c r="M150" s="247"/>
      <c r="N150" s="259"/>
      <c r="O150" s="196"/>
      <c r="P150" s="25"/>
      <c r="Q150" s="25"/>
      <c r="R150" s="25"/>
      <c r="S150" s="25"/>
      <c r="T150" s="25"/>
      <c r="U150" s="263"/>
      <c r="V150" s="281"/>
      <c r="W150" s="25"/>
      <c r="X150" s="25"/>
      <c r="Y150" s="281"/>
      <c r="Z150" s="248"/>
      <c r="AA150" s="208"/>
      <c r="AB150" s="211"/>
      <c r="AC150" s="196"/>
      <c r="AD150" s="25"/>
      <c r="AE150" s="25"/>
      <c r="AF150" s="200"/>
      <c r="AG150" s="202"/>
      <c r="AH150" s="288"/>
      <c r="AI150" s="198"/>
      <c r="AJ150" s="178"/>
      <c r="AK150" s="182"/>
      <c r="AL150" s="178"/>
      <c r="AM150" s="178"/>
      <c r="AN150" s="178"/>
      <c r="AO150" s="206"/>
      <c r="AP150" s="294"/>
      <c r="AQ150" s="178"/>
      <c r="AR150" s="178"/>
      <c r="AS150" s="178"/>
      <c r="AT150" s="178"/>
      <c r="AU150" s="294"/>
      <c r="AV150" s="204"/>
      <c r="AW150" s="206"/>
      <c r="AX150" s="178"/>
      <c r="AY150" s="182"/>
      <c r="AZ150" s="28"/>
      <c r="BA150" s="28"/>
      <c r="BB150" s="28"/>
      <c r="BC150" s="28"/>
      <c r="BD150" s="28"/>
      <c r="BE150" s="28"/>
      <c r="BF150" s="28"/>
      <c r="BG150" s="28"/>
      <c r="BH150" s="28"/>
      <c r="BI150" s="28"/>
      <c r="BJ150" s="182"/>
      <c r="BK150" s="207"/>
      <c r="BL150" s="214"/>
      <c r="BM150" s="218"/>
      <c r="BN150" s="182"/>
      <c r="BO150" s="226"/>
      <c r="BP150" s="28"/>
      <c r="BQ150" s="28"/>
      <c r="BR150" s="28"/>
      <c r="BS150" s="28"/>
      <c r="BT150" s="227"/>
      <c r="BU150" s="229"/>
      <c r="BV150" s="28"/>
      <c r="BW150" s="28"/>
      <c r="BX150" s="28"/>
      <c r="BY150" s="28"/>
      <c r="BZ150" s="229"/>
      <c r="CA150" s="350"/>
      <c r="CB150" s="353"/>
      <c r="CC150" s="353"/>
      <c r="CD150" s="350"/>
      <c r="CE150" s="353"/>
      <c r="CF150" s="182"/>
      <c r="CG150" s="223"/>
      <c r="CH150" s="236"/>
      <c r="CI150" s="345"/>
      <c r="CJ150" s="313"/>
      <c r="CK150" s="313"/>
      <c r="CL150" s="313"/>
      <c r="CM150" s="313"/>
      <c r="CN150" s="313"/>
      <c r="CO150" s="313"/>
      <c r="CP150" s="345"/>
      <c r="CQ150" s="302"/>
      <c r="CR150" s="2"/>
      <c r="CS150" s="2"/>
      <c r="CT150" s="2"/>
      <c r="CU150" s="2"/>
      <c r="CV150" s="2"/>
      <c r="CW150" s="2"/>
      <c r="CX150" s="2"/>
      <c r="CY150" s="2"/>
      <c r="CZ150" s="301"/>
      <c r="DA150" s="316"/>
      <c r="DB150" s="2"/>
      <c r="DC150" s="2"/>
      <c r="DD150" s="2"/>
      <c r="DE150" s="178"/>
      <c r="DF150" s="178"/>
      <c r="DG150" s="321"/>
      <c r="DH150" s="237"/>
      <c r="DI150" s="328"/>
      <c r="DJ150" s="182"/>
      <c r="DK150" s="333"/>
      <c r="DL150" s="28"/>
      <c r="DM150" s="28"/>
      <c r="DN150" s="28"/>
      <c r="DO150" s="28"/>
      <c r="DP150" s="334"/>
      <c r="DQ150" s="335"/>
      <c r="DR150" s="28"/>
      <c r="DS150" s="28"/>
      <c r="DT150" s="28"/>
      <c r="DU150" s="28"/>
      <c r="DV150" s="335"/>
      <c r="DW150" s="357"/>
      <c r="DX150" s="353"/>
      <c r="DY150" s="353"/>
      <c r="DZ150" s="357"/>
      <c r="EA150" s="353"/>
      <c r="EB150" s="182"/>
      <c r="EC150" s="329"/>
      <c r="ED150" s="241"/>
      <c r="EE150" s="178"/>
      <c r="EF150" s="178"/>
      <c r="EG150" s="178" t="s">
        <v>1612</v>
      </c>
      <c r="EH150" s="242"/>
      <c r="EI150" s="339"/>
      <c r="EJ150" s="26"/>
      <c r="EK150" s="26"/>
      <c r="EL150" s="2"/>
      <c r="EM150" s="2"/>
      <c r="EN150" s="340"/>
    </row>
    <row r="151" spans="1:144" x14ac:dyDescent="0.25">
      <c r="A151" s="34">
        <v>146</v>
      </c>
      <c r="B151" s="95" t="s">
        <v>154</v>
      </c>
      <c r="C151" s="116" t="str">
        <f>Sprache!$A$226</f>
        <v>Zugang zum Lastträger</v>
      </c>
      <c r="D151" s="57" t="s">
        <v>1597</v>
      </c>
      <c r="E151" s="7" t="s">
        <v>530</v>
      </c>
      <c r="F151" s="2" t="s">
        <v>1579</v>
      </c>
      <c r="G151" s="95" t="s">
        <v>154</v>
      </c>
      <c r="H151" s="2"/>
      <c r="I151" s="2"/>
      <c r="J151" s="274" t="s">
        <v>530</v>
      </c>
      <c r="K151" s="89"/>
      <c r="L151" s="271"/>
      <c r="M151" s="247"/>
      <c r="N151" s="259"/>
      <c r="O151" s="196"/>
      <c r="P151" s="25"/>
      <c r="Q151" s="25"/>
      <c r="R151" s="25"/>
      <c r="S151" s="25"/>
      <c r="T151" s="25"/>
      <c r="U151" s="263"/>
      <c r="V151" s="281"/>
      <c r="W151" s="25"/>
      <c r="X151" s="25"/>
      <c r="Y151" s="281"/>
      <c r="Z151" s="248"/>
      <c r="AA151" s="208"/>
      <c r="AB151" s="211"/>
      <c r="AC151" s="196"/>
      <c r="AD151" s="25"/>
      <c r="AE151" s="25"/>
      <c r="AF151" s="200"/>
      <c r="AG151" s="202"/>
      <c r="AH151" s="288"/>
      <c r="AI151" s="198"/>
      <c r="AJ151" s="178"/>
      <c r="AK151" s="182"/>
      <c r="AL151" s="178"/>
      <c r="AM151" s="178"/>
      <c r="AN151" s="178"/>
      <c r="AO151" s="206"/>
      <c r="AP151" s="294"/>
      <c r="AQ151" s="178"/>
      <c r="AR151" s="178"/>
      <c r="AS151" s="178"/>
      <c r="AT151" s="178"/>
      <c r="AU151" s="294"/>
      <c r="AV151" s="204"/>
      <c r="AW151" s="206"/>
      <c r="AX151" s="178"/>
      <c r="AY151" s="182"/>
      <c r="AZ151" s="28"/>
      <c r="BA151" s="28"/>
      <c r="BB151" s="28"/>
      <c r="BC151" s="28"/>
      <c r="BD151" s="28"/>
      <c r="BE151" s="28"/>
      <c r="BF151" s="28"/>
      <c r="BG151" s="28"/>
      <c r="BH151" s="28"/>
      <c r="BI151" s="28"/>
      <c r="BJ151" s="182"/>
      <c r="BK151" s="207"/>
      <c r="BL151" s="214"/>
      <c r="BM151" s="218"/>
      <c r="BN151" s="182"/>
      <c r="BO151" s="226"/>
      <c r="BP151" s="28"/>
      <c r="BQ151" s="28"/>
      <c r="BR151" s="28"/>
      <c r="BS151" s="28"/>
      <c r="BT151" s="227"/>
      <c r="BU151" s="229"/>
      <c r="BV151" s="28"/>
      <c r="BW151" s="28"/>
      <c r="BX151" s="28"/>
      <c r="BY151" s="28"/>
      <c r="BZ151" s="229"/>
      <c r="CA151" s="350"/>
      <c r="CB151" s="353"/>
      <c r="CC151" s="353"/>
      <c r="CD151" s="350"/>
      <c r="CE151" s="353"/>
      <c r="CF151" s="182"/>
      <c r="CG151" s="223"/>
      <c r="CH151" s="236"/>
      <c r="CI151" s="345"/>
      <c r="CJ151" s="313"/>
      <c r="CK151" s="313"/>
      <c r="CL151" s="313"/>
      <c r="CM151" s="313"/>
      <c r="CN151" s="313"/>
      <c r="CO151" s="313"/>
      <c r="CP151" s="345"/>
      <c r="CQ151" s="302"/>
      <c r="CR151" s="2"/>
      <c r="CS151" s="2"/>
      <c r="CT151" s="2"/>
      <c r="CU151" s="2"/>
      <c r="CV151" s="2"/>
      <c r="CW151" s="2"/>
      <c r="CX151" s="2"/>
      <c r="CY151" s="2"/>
      <c r="CZ151" s="301"/>
      <c r="DA151" s="316"/>
      <c r="DB151" s="2"/>
      <c r="DC151" s="2"/>
      <c r="DD151" s="2"/>
      <c r="DE151" s="178"/>
      <c r="DF151" s="178"/>
      <c r="DG151" s="321"/>
      <c r="DH151" s="237"/>
      <c r="DI151" s="328"/>
      <c r="DJ151" s="182"/>
      <c r="DK151" s="333"/>
      <c r="DL151" s="28"/>
      <c r="DM151" s="28"/>
      <c r="DN151" s="28"/>
      <c r="DO151" s="28"/>
      <c r="DP151" s="334"/>
      <c r="DQ151" s="335"/>
      <c r="DR151" s="28"/>
      <c r="DS151" s="28"/>
      <c r="DT151" s="28"/>
      <c r="DU151" s="28"/>
      <c r="DV151" s="335"/>
      <c r="DW151" s="357"/>
      <c r="DX151" s="353"/>
      <c r="DY151" s="353"/>
      <c r="DZ151" s="357"/>
      <c r="EA151" s="353"/>
      <c r="EB151" s="182"/>
      <c r="EC151" s="329"/>
      <c r="ED151" s="241"/>
      <c r="EE151" s="178"/>
      <c r="EF151" s="178"/>
      <c r="EG151" s="178" t="s">
        <v>1612</v>
      </c>
      <c r="EH151" s="242"/>
      <c r="EI151" s="339"/>
      <c r="EJ151" s="26"/>
      <c r="EK151" s="26"/>
      <c r="EL151" s="2"/>
      <c r="EM151" s="2"/>
      <c r="EN151" s="340"/>
    </row>
    <row r="152" spans="1:144" ht="26.4" x14ac:dyDescent="0.25">
      <c r="A152" s="34">
        <v>147</v>
      </c>
      <c r="B152" s="95" t="s">
        <v>156</v>
      </c>
      <c r="C152" s="116" t="str">
        <f>Sprache!$A$227</f>
        <v>Risiken durch Kontakt mit dem bewegten Lastträger</v>
      </c>
      <c r="D152" s="57" t="s">
        <v>1597</v>
      </c>
      <c r="E152" s="7" t="s">
        <v>530</v>
      </c>
      <c r="F152" s="2" t="s">
        <v>1579</v>
      </c>
      <c r="G152" s="95" t="s">
        <v>156</v>
      </c>
      <c r="H152" s="2"/>
      <c r="I152" s="2"/>
      <c r="J152" s="274" t="s">
        <v>530</v>
      </c>
      <c r="K152" s="89"/>
      <c r="L152" s="271"/>
      <c r="M152" s="247"/>
      <c r="N152" s="259"/>
      <c r="O152" s="196"/>
      <c r="P152" s="25"/>
      <c r="Q152" s="25"/>
      <c r="R152" s="25"/>
      <c r="S152" s="25"/>
      <c r="T152" s="25"/>
      <c r="U152" s="263"/>
      <c r="V152" s="281"/>
      <c r="W152" s="25"/>
      <c r="X152" s="25"/>
      <c r="Y152" s="281"/>
      <c r="Z152" s="248"/>
      <c r="AA152" s="208"/>
      <c r="AB152" s="211"/>
      <c r="AC152" s="196"/>
      <c r="AD152" s="25"/>
      <c r="AE152" s="25"/>
      <c r="AF152" s="200"/>
      <c r="AG152" s="202"/>
      <c r="AH152" s="288"/>
      <c r="AI152" s="198"/>
      <c r="AJ152" s="178"/>
      <c r="AK152" s="182"/>
      <c r="AL152" s="178"/>
      <c r="AM152" s="178"/>
      <c r="AN152" s="178"/>
      <c r="AO152" s="206"/>
      <c r="AP152" s="294"/>
      <c r="AQ152" s="178"/>
      <c r="AR152" s="178"/>
      <c r="AS152" s="178"/>
      <c r="AT152" s="178"/>
      <c r="AU152" s="294"/>
      <c r="AV152" s="204"/>
      <c r="AW152" s="206"/>
      <c r="AX152" s="178"/>
      <c r="AY152" s="182"/>
      <c r="AZ152" s="28"/>
      <c r="BA152" s="28"/>
      <c r="BB152" s="28"/>
      <c r="BC152" s="28"/>
      <c r="BD152" s="28"/>
      <c r="BE152" s="28"/>
      <c r="BF152" s="28"/>
      <c r="BG152" s="28"/>
      <c r="BH152" s="28"/>
      <c r="BI152" s="28"/>
      <c r="BJ152" s="182"/>
      <c r="BK152" s="207"/>
      <c r="BL152" s="214"/>
      <c r="BM152" s="218"/>
      <c r="BN152" s="182"/>
      <c r="BO152" s="226"/>
      <c r="BP152" s="28"/>
      <c r="BQ152" s="28"/>
      <c r="BR152" s="28"/>
      <c r="BS152" s="28"/>
      <c r="BT152" s="227"/>
      <c r="BU152" s="229"/>
      <c r="BV152" s="28"/>
      <c r="BW152" s="28"/>
      <c r="BX152" s="28"/>
      <c r="BY152" s="28"/>
      <c r="BZ152" s="229"/>
      <c r="CA152" s="350"/>
      <c r="CB152" s="353"/>
      <c r="CC152" s="353"/>
      <c r="CD152" s="350"/>
      <c r="CE152" s="353"/>
      <c r="CF152" s="182"/>
      <c r="CG152" s="223"/>
      <c r="CH152" s="236"/>
      <c r="CI152" s="345"/>
      <c r="CJ152" s="313"/>
      <c r="CK152" s="313"/>
      <c r="CL152" s="313"/>
      <c r="CM152" s="313"/>
      <c r="CN152" s="313"/>
      <c r="CO152" s="313"/>
      <c r="CP152" s="345"/>
      <c r="CQ152" s="302"/>
      <c r="CR152" s="2"/>
      <c r="CS152" s="2"/>
      <c r="CT152" s="2"/>
      <c r="CU152" s="2"/>
      <c r="CV152" s="2"/>
      <c r="CW152" s="2"/>
      <c r="CX152" s="2"/>
      <c r="CY152" s="2"/>
      <c r="CZ152" s="301"/>
      <c r="DA152" s="316"/>
      <c r="DB152" s="2"/>
      <c r="DC152" s="2"/>
      <c r="DD152" s="2"/>
      <c r="DE152" s="178"/>
      <c r="DF152" s="178"/>
      <c r="DG152" s="321"/>
      <c r="DH152" s="237"/>
      <c r="DI152" s="328"/>
      <c r="DJ152" s="182"/>
      <c r="DK152" s="333"/>
      <c r="DL152" s="28"/>
      <c r="DM152" s="28"/>
      <c r="DN152" s="28"/>
      <c r="DO152" s="28"/>
      <c r="DP152" s="334"/>
      <c r="DQ152" s="335"/>
      <c r="DR152" s="28"/>
      <c r="DS152" s="28"/>
      <c r="DT152" s="28"/>
      <c r="DU152" s="28"/>
      <c r="DV152" s="335"/>
      <c r="DW152" s="357"/>
      <c r="DX152" s="353"/>
      <c r="DY152" s="353"/>
      <c r="DZ152" s="357"/>
      <c r="EA152" s="353"/>
      <c r="EB152" s="182"/>
      <c r="EC152" s="329"/>
      <c r="ED152" s="241"/>
      <c r="EE152" s="178"/>
      <c r="EF152" s="178"/>
      <c r="EG152" s="178" t="s">
        <v>1612</v>
      </c>
      <c r="EH152" s="242"/>
      <c r="EI152" s="339"/>
      <c r="EJ152" s="26"/>
      <c r="EK152" s="26"/>
      <c r="EL152" s="2"/>
      <c r="EM152" s="2"/>
      <c r="EN152" s="340"/>
    </row>
    <row r="153" spans="1:144" ht="26.4" x14ac:dyDescent="0.25">
      <c r="A153" s="34">
        <v>148</v>
      </c>
      <c r="B153" s="95" t="s">
        <v>158</v>
      </c>
      <c r="C153" s="116" t="str">
        <f>Sprache!$A$228</f>
        <v>Risiken durch vom Lastträger herabstürzende Lasten</v>
      </c>
      <c r="D153" s="57" t="s">
        <v>1597</v>
      </c>
      <c r="E153" s="7" t="s">
        <v>530</v>
      </c>
      <c r="F153" s="2" t="s">
        <v>1579</v>
      </c>
      <c r="G153" s="95" t="s">
        <v>158</v>
      </c>
      <c r="H153" s="2"/>
      <c r="I153" s="2"/>
      <c r="J153" s="274" t="s">
        <v>530</v>
      </c>
      <c r="K153" s="89"/>
      <c r="L153" s="271"/>
      <c r="M153" s="247"/>
      <c r="N153" s="259"/>
      <c r="O153" s="196"/>
      <c r="P153" s="25"/>
      <c r="Q153" s="25"/>
      <c r="R153" s="25"/>
      <c r="S153" s="25"/>
      <c r="T153" s="25"/>
      <c r="U153" s="263"/>
      <c r="V153" s="281"/>
      <c r="W153" s="25"/>
      <c r="X153" s="25"/>
      <c r="Y153" s="281"/>
      <c r="Z153" s="248"/>
      <c r="AA153" s="208"/>
      <c r="AB153" s="211"/>
      <c r="AC153" s="196"/>
      <c r="AD153" s="25"/>
      <c r="AE153" s="25"/>
      <c r="AF153" s="200"/>
      <c r="AG153" s="202"/>
      <c r="AH153" s="288"/>
      <c r="AI153" s="198"/>
      <c r="AJ153" s="178"/>
      <c r="AK153" s="182"/>
      <c r="AL153" s="178"/>
      <c r="AM153" s="178"/>
      <c r="AN153" s="178"/>
      <c r="AO153" s="206"/>
      <c r="AP153" s="294"/>
      <c r="AQ153" s="178"/>
      <c r="AR153" s="178"/>
      <c r="AS153" s="178"/>
      <c r="AT153" s="178"/>
      <c r="AU153" s="294"/>
      <c r="AV153" s="204"/>
      <c r="AW153" s="206"/>
      <c r="AX153" s="178"/>
      <c r="AY153" s="182"/>
      <c r="AZ153" s="28"/>
      <c r="BA153" s="28"/>
      <c r="BB153" s="28"/>
      <c r="BC153" s="28"/>
      <c r="BD153" s="28"/>
      <c r="BE153" s="28"/>
      <c r="BF153" s="28"/>
      <c r="BG153" s="28"/>
      <c r="BH153" s="28"/>
      <c r="BI153" s="28"/>
      <c r="BJ153" s="182"/>
      <c r="BK153" s="207"/>
      <c r="BL153" s="214"/>
      <c r="BM153" s="218"/>
      <c r="BN153" s="182"/>
      <c r="BO153" s="226"/>
      <c r="BP153" s="28"/>
      <c r="BQ153" s="28"/>
      <c r="BR153" s="28"/>
      <c r="BS153" s="28"/>
      <c r="BT153" s="227"/>
      <c r="BU153" s="229"/>
      <c r="BV153" s="28"/>
      <c r="BW153" s="28"/>
      <c r="BX153" s="28"/>
      <c r="BY153" s="28"/>
      <c r="BZ153" s="229"/>
      <c r="CA153" s="350"/>
      <c r="CB153" s="353"/>
      <c r="CC153" s="353"/>
      <c r="CD153" s="350"/>
      <c r="CE153" s="353"/>
      <c r="CF153" s="182"/>
      <c r="CG153" s="223"/>
      <c r="CH153" s="236"/>
      <c r="CI153" s="345"/>
      <c r="CJ153" s="313"/>
      <c r="CK153" s="313"/>
      <c r="CL153" s="313"/>
      <c r="CM153" s="313"/>
      <c r="CN153" s="313"/>
      <c r="CO153" s="313"/>
      <c r="CP153" s="345"/>
      <c r="CQ153" s="302"/>
      <c r="CR153" s="2"/>
      <c r="CS153" s="2"/>
      <c r="CT153" s="2"/>
      <c r="CU153" s="2"/>
      <c r="CV153" s="2"/>
      <c r="CW153" s="2"/>
      <c r="CX153" s="2"/>
      <c r="CY153" s="2"/>
      <c r="CZ153" s="301"/>
      <c r="DA153" s="316"/>
      <c r="DB153" s="2"/>
      <c r="DC153" s="2"/>
      <c r="DD153" s="2"/>
      <c r="DE153" s="178"/>
      <c r="DF153" s="178"/>
      <c r="DG153" s="321"/>
      <c r="DH153" s="237"/>
      <c r="DI153" s="328"/>
      <c r="DJ153" s="182"/>
      <c r="DK153" s="333"/>
      <c r="DL153" s="28"/>
      <c r="DM153" s="28"/>
      <c r="DN153" s="28"/>
      <c r="DO153" s="28"/>
      <c r="DP153" s="334"/>
      <c r="DQ153" s="335"/>
      <c r="DR153" s="28"/>
      <c r="DS153" s="28"/>
      <c r="DT153" s="28"/>
      <c r="DU153" s="28"/>
      <c r="DV153" s="335"/>
      <c r="DW153" s="357"/>
      <c r="DX153" s="353"/>
      <c r="DY153" s="353"/>
      <c r="DZ153" s="357"/>
      <c r="EA153" s="353"/>
      <c r="EB153" s="182"/>
      <c r="EC153" s="329"/>
      <c r="ED153" s="241"/>
      <c r="EE153" s="178"/>
      <c r="EF153" s="178"/>
      <c r="EG153" s="178" t="s">
        <v>1612</v>
      </c>
      <c r="EH153" s="242"/>
      <c r="EI153" s="339"/>
      <c r="EJ153" s="26"/>
      <c r="EK153" s="26"/>
      <c r="EL153" s="2"/>
      <c r="EM153" s="2"/>
      <c r="EN153" s="340"/>
    </row>
    <row r="154" spans="1:144" x14ac:dyDescent="0.25">
      <c r="A154" s="34">
        <v>149</v>
      </c>
      <c r="B154" s="95" t="s">
        <v>160</v>
      </c>
      <c r="C154" s="116" t="str">
        <f>Sprache!$A$229</f>
        <v>Ladestellen</v>
      </c>
      <c r="D154" s="57" t="s">
        <v>1597</v>
      </c>
      <c r="E154" s="7" t="s">
        <v>530</v>
      </c>
      <c r="F154" s="2" t="s">
        <v>1579</v>
      </c>
      <c r="G154" s="95" t="s">
        <v>160</v>
      </c>
      <c r="H154" s="2"/>
      <c r="I154" s="2"/>
      <c r="J154" s="274" t="s">
        <v>530</v>
      </c>
      <c r="K154" s="89"/>
      <c r="L154" s="271"/>
      <c r="M154" s="247"/>
      <c r="N154" s="259"/>
      <c r="O154" s="196"/>
      <c r="P154" s="25"/>
      <c r="Q154" s="25"/>
      <c r="R154" s="25"/>
      <c r="S154" s="25"/>
      <c r="T154" s="25"/>
      <c r="U154" s="263"/>
      <c r="V154" s="281"/>
      <c r="W154" s="25"/>
      <c r="X154" s="25"/>
      <c r="Y154" s="281"/>
      <c r="Z154" s="248"/>
      <c r="AA154" s="208"/>
      <c r="AB154" s="211"/>
      <c r="AC154" s="196"/>
      <c r="AD154" s="25"/>
      <c r="AE154" s="25"/>
      <c r="AF154" s="200"/>
      <c r="AG154" s="202"/>
      <c r="AH154" s="288"/>
      <c r="AI154" s="198"/>
      <c r="AJ154" s="178"/>
      <c r="AK154" s="182"/>
      <c r="AL154" s="178"/>
      <c r="AM154" s="178"/>
      <c r="AN154" s="178"/>
      <c r="AO154" s="206"/>
      <c r="AP154" s="294"/>
      <c r="AQ154" s="178"/>
      <c r="AR154" s="178"/>
      <c r="AS154" s="178"/>
      <c r="AT154" s="178"/>
      <c r="AU154" s="294"/>
      <c r="AV154" s="204"/>
      <c r="AW154" s="206"/>
      <c r="AX154" s="178"/>
      <c r="AY154" s="182"/>
      <c r="AZ154" s="28"/>
      <c r="BA154" s="28"/>
      <c r="BB154" s="28"/>
      <c r="BC154" s="28"/>
      <c r="BD154" s="28"/>
      <c r="BE154" s="28"/>
      <c r="BF154" s="28"/>
      <c r="BG154" s="28"/>
      <c r="BH154" s="28"/>
      <c r="BI154" s="28"/>
      <c r="BJ154" s="182"/>
      <c r="BK154" s="207"/>
      <c r="BL154" s="214"/>
      <c r="BM154" s="218"/>
      <c r="BN154" s="182"/>
      <c r="BO154" s="226"/>
      <c r="BP154" s="28"/>
      <c r="BQ154" s="28"/>
      <c r="BR154" s="28"/>
      <c r="BS154" s="28"/>
      <c r="BT154" s="227"/>
      <c r="BU154" s="229"/>
      <c r="BV154" s="28"/>
      <c r="BW154" s="28"/>
      <c r="BX154" s="28"/>
      <c r="BY154" s="28"/>
      <c r="BZ154" s="229"/>
      <c r="CA154" s="350"/>
      <c r="CB154" s="353"/>
      <c r="CC154" s="353"/>
      <c r="CD154" s="350"/>
      <c r="CE154" s="353"/>
      <c r="CF154" s="182"/>
      <c r="CG154" s="223"/>
      <c r="CH154" s="236"/>
      <c r="CI154" s="345"/>
      <c r="CJ154" s="313"/>
      <c r="CK154" s="313"/>
      <c r="CL154" s="313"/>
      <c r="CM154" s="313"/>
      <c r="CN154" s="313"/>
      <c r="CO154" s="313"/>
      <c r="CP154" s="345"/>
      <c r="CQ154" s="302"/>
      <c r="CR154" s="2"/>
      <c r="CS154" s="2"/>
      <c r="CT154" s="2"/>
      <c r="CU154" s="2"/>
      <c r="CV154" s="2"/>
      <c r="CW154" s="2"/>
      <c r="CX154" s="2"/>
      <c r="CY154" s="2"/>
      <c r="CZ154" s="301"/>
      <c r="DA154" s="316"/>
      <c r="DB154" s="2"/>
      <c r="DC154" s="2"/>
      <c r="DD154" s="2"/>
      <c r="DE154" s="178"/>
      <c r="DF154" s="178"/>
      <c r="DG154" s="321"/>
      <c r="DH154" s="237"/>
      <c r="DI154" s="328"/>
      <c r="DJ154" s="182"/>
      <c r="DK154" s="333"/>
      <c r="DL154" s="28"/>
      <c r="DM154" s="28"/>
      <c r="DN154" s="28"/>
      <c r="DO154" s="28"/>
      <c r="DP154" s="334"/>
      <c r="DQ154" s="335"/>
      <c r="DR154" s="28"/>
      <c r="DS154" s="28"/>
      <c r="DT154" s="28"/>
      <c r="DU154" s="28"/>
      <c r="DV154" s="335"/>
      <c r="DW154" s="357"/>
      <c r="DX154" s="353"/>
      <c r="DY154" s="353"/>
      <c r="DZ154" s="357"/>
      <c r="EA154" s="353"/>
      <c r="EB154" s="182"/>
      <c r="EC154" s="329"/>
      <c r="ED154" s="241"/>
      <c r="EE154" s="178"/>
      <c r="EF154" s="178"/>
      <c r="EG154" s="178" t="s">
        <v>1612</v>
      </c>
      <c r="EH154" s="242"/>
      <c r="EI154" s="339"/>
      <c r="EJ154" s="26"/>
      <c r="EK154" s="26"/>
      <c r="EL154" s="2"/>
      <c r="EM154" s="2"/>
      <c r="EN154" s="340"/>
    </row>
    <row r="155" spans="1:144" x14ac:dyDescent="0.25">
      <c r="A155" s="34">
        <v>150</v>
      </c>
      <c r="B155" s="95" t="s">
        <v>162</v>
      </c>
      <c r="C155" s="116" t="str">
        <f>Sprache!$A$230</f>
        <v>Zwecktauglichkeit</v>
      </c>
      <c r="D155" s="57" t="s">
        <v>1597</v>
      </c>
      <c r="E155" s="7" t="s">
        <v>530</v>
      </c>
      <c r="F155" s="2" t="s">
        <v>1579</v>
      </c>
      <c r="G155" s="95" t="s">
        <v>162</v>
      </c>
      <c r="H155" s="2"/>
      <c r="I155" s="2"/>
      <c r="J155" s="274" t="s">
        <v>530</v>
      </c>
      <c r="K155" s="89"/>
      <c r="L155" s="271"/>
      <c r="M155" s="247"/>
      <c r="N155" s="259"/>
      <c r="O155" s="196"/>
      <c r="P155" s="25"/>
      <c r="Q155" s="25"/>
      <c r="R155" s="25"/>
      <c r="S155" s="25"/>
      <c r="T155" s="25"/>
      <c r="U155" s="263"/>
      <c r="V155" s="281"/>
      <c r="W155" s="25"/>
      <c r="X155" s="25"/>
      <c r="Y155" s="281"/>
      <c r="Z155" s="248"/>
      <c r="AA155" s="208"/>
      <c r="AB155" s="211"/>
      <c r="AC155" s="196"/>
      <c r="AD155" s="25"/>
      <c r="AE155" s="25"/>
      <c r="AF155" s="200"/>
      <c r="AG155" s="202"/>
      <c r="AH155" s="288"/>
      <c r="AI155" s="198"/>
      <c r="AJ155" s="178"/>
      <c r="AK155" s="182"/>
      <c r="AL155" s="178"/>
      <c r="AM155" s="178"/>
      <c r="AN155" s="178"/>
      <c r="AO155" s="206"/>
      <c r="AP155" s="294"/>
      <c r="AQ155" s="178"/>
      <c r="AR155" s="178"/>
      <c r="AS155" s="178"/>
      <c r="AT155" s="178"/>
      <c r="AU155" s="294"/>
      <c r="AV155" s="204"/>
      <c r="AW155" s="206"/>
      <c r="AX155" s="178"/>
      <c r="AY155" s="182"/>
      <c r="AZ155" s="28"/>
      <c r="BA155" s="28"/>
      <c r="BB155" s="28"/>
      <c r="BC155" s="28"/>
      <c r="BD155" s="28"/>
      <c r="BE155" s="28"/>
      <c r="BF155" s="28"/>
      <c r="BG155" s="28"/>
      <c r="BH155" s="28"/>
      <c r="BI155" s="28"/>
      <c r="BJ155" s="182"/>
      <c r="BK155" s="207"/>
      <c r="BL155" s="214"/>
      <c r="BM155" s="218"/>
      <c r="BN155" s="182"/>
      <c r="BO155" s="226"/>
      <c r="BP155" s="28"/>
      <c r="BQ155" s="28"/>
      <c r="BR155" s="28"/>
      <c r="BS155" s="28"/>
      <c r="BT155" s="227"/>
      <c r="BU155" s="229"/>
      <c r="BV155" s="28"/>
      <c r="BW155" s="28"/>
      <c r="BX155" s="28"/>
      <c r="BY155" s="28"/>
      <c r="BZ155" s="229"/>
      <c r="CA155" s="350"/>
      <c r="CB155" s="353"/>
      <c r="CC155" s="353"/>
      <c r="CD155" s="350"/>
      <c r="CE155" s="353"/>
      <c r="CF155" s="182"/>
      <c r="CG155" s="223"/>
      <c r="CH155" s="236"/>
      <c r="CI155" s="345"/>
      <c r="CJ155" s="313"/>
      <c r="CK155" s="313"/>
      <c r="CL155" s="313"/>
      <c r="CM155" s="313"/>
      <c r="CN155" s="313"/>
      <c r="CO155" s="313"/>
      <c r="CP155" s="345"/>
      <c r="CQ155" s="302"/>
      <c r="CR155" s="2"/>
      <c r="CS155" s="2"/>
      <c r="CT155" s="2"/>
      <c r="CU155" s="2"/>
      <c r="CV155" s="2"/>
      <c r="CW155" s="2"/>
      <c r="CX155" s="2"/>
      <c r="CY155" s="2"/>
      <c r="CZ155" s="301"/>
      <c r="DA155" s="316"/>
      <c r="DB155" s="2"/>
      <c r="DC155" s="2"/>
      <c r="DD155" s="2"/>
      <c r="DE155" s="178"/>
      <c r="DF155" s="178"/>
      <c r="DG155" s="321"/>
      <c r="DH155" s="237"/>
      <c r="DI155" s="328"/>
      <c r="DJ155" s="182"/>
      <c r="DK155" s="333"/>
      <c r="DL155" s="28"/>
      <c r="DM155" s="28"/>
      <c r="DN155" s="28"/>
      <c r="DO155" s="28"/>
      <c r="DP155" s="334"/>
      <c r="DQ155" s="335"/>
      <c r="DR155" s="28"/>
      <c r="DS155" s="28"/>
      <c r="DT155" s="28"/>
      <c r="DU155" s="28"/>
      <c r="DV155" s="335"/>
      <c r="DW155" s="357"/>
      <c r="DX155" s="353"/>
      <c r="DY155" s="353"/>
      <c r="DZ155" s="357"/>
      <c r="EA155" s="353"/>
      <c r="EB155" s="182"/>
      <c r="EC155" s="329"/>
      <c r="ED155" s="241"/>
      <c r="EE155" s="178"/>
      <c r="EF155" s="178"/>
      <c r="EG155" s="178" t="s">
        <v>1612</v>
      </c>
      <c r="EH155" s="242"/>
      <c r="EI155" s="339"/>
      <c r="EJ155" s="26"/>
      <c r="EK155" s="26"/>
      <c r="EL155" s="2"/>
      <c r="EM155" s="2"/>
      <c r="EN155" s="340"/>
    </row>
    <row r="156" spans="1:144" ht="52.8" x14ac:dyDescent="0.25">
      <c r="A156" s="33">
        <v>151</v>
      </c>
      <c r="B156" s="93" t="s">
        <v>164</v>
      </c>
      <c r="C156" s="87" t="str">
        <f>Sprache!$A$231</f>
        <v>Anforderungen an Maschinen, die nicht durch menschliche Kraft angetrieben werden</v>
      </c>
      <c r="D156" s="57" t="s">
        <v>1597</v>
      </c>
      <c r="E156" s="7" t="s">
        <v>530</v>
      </c>
      <c r="F156" s="2" t="s">
        <v>530</v>
      </c>
      <c r="G156" s="93" t="s">
        <v>164</v>
      </c>
      <c r="H156" s="2"/>
      <c r="I156" s="2"/>
      <c r="J156" s="274" t="s">
        <v>530</v>
      </c>
      <c r="K156" s="89"/>
      <c r="L156" s="271"/>
      <c r="M156" s="247"/>
      <c r="N156" s="259"/>
      <c r="O156" s="196"/>
      <c r="P156" s="25"/>
      <c r="Q156" s="25"/>
      <c r="R156" s="25"/>
      <c r="S156" s="25"/>
      <c r="T156" s="25"/>
      <c r="U156" s="263"/>
      <c r="V156" s="281"/>
      <c r="W156" s="25"/>
      <c r="X156" s="25"/>
      <c r="Y156" s="281"/>
      <c r="Z156" s="248"/>
      <c r="AA156" s="208"/>
      <c r="AB156" s="211"/>
      <c r="AC156" s="196"/>
      <c r="AD156" s="25"/>
      <c r="AE156" s="25"/>
      <c r="AF156" s="200"/>
      <c r="AG156" s="202"/>
      <c r="AH156" s="288"/>
      <c r="AI156" s="198"/>
      <c r="AJ156" s="178"/>
      <c r="AK156" s="182"/>
      <c r="AL156" s="178"/>
      <c r="AM156" s="178"/>
      <c r="AN156" s="178"/>
      <c r="AO156" s="206"/>
      <c r="AP156" s="294"/>
      <c r="AQ156" s="178"/>
      <c r="AR156" s="178"/>
      <c r="AS156" s="178"/>
      <c r="AT156" s="178"/>
      <c r="AU156" s="294"/>
      <c r="AV156" s="204"/>
      <c r="AW156" s="206"/>
      <c r="AX156" s="178"/>
      <c r="AY156" s="182"/>
      <c r="AZ156" s="28"/>
      <c r="BA156" s="28"/>
      <c r="BB156" s="28"/>
      <c r="BC156" s="28"/>
      <c r="BD156" s="28"/>
      <c r="BE156" s="28"/>
      <c r="BF156" s="28"/>
      <c r="BG156" s="28"/>
      <c r="BH156" s="28"/>
      <c r="BI156" s="28"/>
      <c r="BJ156" s="182"/>
      <c r="BK156" s="207"/>
      <c r="BL156" s="214"/>
      <c r="BM156" s="218"/>
      <c r="BN156" s="182"/>
      <c r="BO156" s="226"/>
      <c r="BP156" s="28"/>
      <c r="BQ156" s="28"/>
      <c r="BR156" s="28"/>
      <c r="BS156" s="28"/>
      <c r="BT156" s="227"/>
      <c r="BU156" s="229"/>
      <c r="BV156" s="28"/>
      <c r="BW156" s="28"/>
      <c r="BX156" s="28"/>
      <c r="BY156" s="28"/>
      <c r="BZ156" s="229"/>
      <c r="CA156" s="350"/>
      <c r="CB156" s="353"/>
      <c r="CC156" s="353"/>
      <c r="CD156" s="350"/>
      <c r="CE156" s="353"/>
      <c r="CF156" s="182"/>
      <c r="CG156" s="223"/>
      <c r="CH156" s="236"/>
      <c r="CI156" s="345"/>
      <c r="CJ156" s="313"/>
      <c r="CK156" s="313"/>
      <c r="CL156" s="313"/>
      <c r="CM156" s="313"/>
      <c r="CN156" s="313"/>
      <c r="CO156" s="313"/>
      <c r="CP156" s="345"/>
      <c r="CQ156" s="302"/>
      <c r="CR156" s="2"/>
      <c r="CS156" s="2"/>
      <c r="CT156" s="2"/>
      <c r="CU156" s="2"/>
      <c r="CV156" s="2"/>
      <c r="CW156" s="2"/>
      <c r="CX156" s="2"/>
      <c r="CY156" s="2"/>
      <c r="CZ156" s="301"/>
      <c r="DA156" s="316"/>
      <c r="DB156" s="2"/>
      <c r="DC156" s="2"/>
      <c r="DD156" s="2"/>
      <c r="DE156" s="178"/>
      <c r="DF156" s="178"/>
      <c r="DG156" s="321"/>
      <c r="DH156" s="237"/>
      <c r="DI156" s="328"/>
      <c r="DJ156" s="182"/>
      <c r="DK156" s="333"/>
      <c r="DL156" s="28"/>
      <c r="DM156" s="28"/>
      <c r="DN156" s="28"/>
      <c r="DO156" s="28"/>
      <c r="DP156" s="334"/>
      <c r="DQ156" s="335"/>
      <c r="DR156" s="28"/>
      <c r="DS156" s="28"/>
      <c r="DT156" s="28"/>
      <c r="DU156" s="28"/>
      <c r="DV156" s="335"/>
      <c r="DW156" s="357"/>
      <c r="DX156" s="353"/>
      <c r="DY156" s="353"/>
      <c r="DZ156" s="357"/>
      <c r="EA156" s="353"/>
      <c r="EB156" s="182"/>
      <c r="EC156" s="329"/>
      <c r="ED156" s="241"/>
      <c r="EE156" s="178"/>
      <c r="EF156" s="178"/>
      <c r="EG156" s="178" t="s">
        <v>1612</v>
      </c>
      <c r="EH156" s="242"/>
      <c r="EI156" s="339"/>
      <c r="EJ156" s="26"/>
      <c r="EK156" s="26"/>
      <c r="EL156" s="2"/>
      <c r="EM156" s="2"/>
      <c r="EN156" s="340"/>
    </row>
    <row r="157" spans="1:144" x14ac:dyDescent="0.25">
      <c r="A157" s="34">
        <v>152</v>
      </c>
      <c r="B157" s="95" t="s">
        <v>165</v>
      </c>
      <c r="C157" s="116" t="str">
        <f>Sprache!$A$232</f>
        <v>Bewegungssteuerung</v>
      </c>
      <c r="D157" s="57" t="s">
        <v>1597</v>
      </c>
      <c r="E157" s="7" t="s">
        <v>530</v>
      </c>
      <c r="F157" s="2" t="s">
        <v>1579</v>
      </c>
      <c r="G157" s="95" t="s">
        <v>165</v>
      </c>
      <c r="H157" s="2"/>
      <c r="I157" s="2"/>
      <c r="J157" s="274" t="s">
        <v>530</v>
      </c>
      <c r="K157" s="89"/>
      <c r="L157" s="271"/>
      <c r="M157" s="247"/>
      <c r="N157" s="259"/>
      <c r="O157" s="196"/>
      <c r="P157" s="25"/>
      <c r="Q157" s="25"/>
      <c r="R157" s="25"/>
      <c r="S157" s="25"/>
      <c r="T157" s="25"/>
      <c r="U157" s="263"/>
      <c r="V157" s="281"/>
      <c r="W157" s="25"/>
      <c r="X157" s="25"/>
      <c r="Y157" s="281"/>
      <c r="Z157" s="248"/>
      <c r="AA157" s="208"/>
      <c r="AB157" s="211"/>
      <c r="AC157" s="196"/>
      <c r="AD157" s="25"/>
      <c r="AE157" s="25"/>
      <c r="AF157" s="200"/>
      <c r="AG157" s="202"/>
      <c r="AH157" s="288"/>
      <c r="AI157" s="198"/>
      <c r="AJ157" s="178"/>
      <c r="AK157" s="182"/>
      <c r="AL157" s="178"/>
      <c r="AM157" s="178"/>
      <c r="AN157" s="178"/>
      <c r="AO157" s="206"/>
      <c r="AP157" s="294"/>
      <c r="AQ157" s="178"/>
      <c r="AR157" s="178"/>
      <c r="AS157" s="178"/>
      <c r="AT157" s="178"/>
      <c r="AU157" s="294"/>
      <c r="AV157" s="204"/>
      <c r="AW157" s="206"/>
      <c r="AX157" s="178"/>
      <c r="AY157" s="182"/>
      <c r="AZ157" s="28"/>
      <c r="BA157" s="28"/>
      <c r="BB157" s="28"/>
      <c r="BC157" s="28"/>
      <c r="BD157" s="28"/>
      <c r="BE157" s="28"/>
      <c r="BF157" s="28"/>
      <c r="BG157" s="28"/>
      <c r="BH157" s="28"/>
      <c r="BI157" s="28"/>
      <c r="BJ157" s="182"/>
      <c r="BK157" s="207"/>
      <c r="BL157" s="214"/>
      <c r="BM157" s="218"/>
      <c r="BN157" s="182"/>
      <c r="BO157" s="226"/>
      <c r="BP157" s="28"/>
      <c r="BQ157" s="28"/>
      <c r="BR157" s="28"/>
      <c r="BS157" s="28"/>
      <c r="BT157" s="227"/>
      <c r="BU157" s="229"/>
      <c r="BV157" s="28"/>
      <c r="BW157" s="28"/>
      <c r="BX157" s="28"/>
      <c r="BY157" s="28"/>
      <c r="BZ157" s="229"/>
      <c r="CA157" s="350"/>
      <c r="CB157" s="353"/>
      <c r="CC157" s="353"/>
      <c r="CD157" s="350"/>
      <c r="CE157" s="353"/>
      <c r="CF157" s="182"/>
      <c r="CG157" s="223"/>
      <c r="CH157" s="236"/>
      <c r="CI157" s="345"/>
      <c r="CJ157" s="313"/>
      <c r="CK157" s="313"/>
      <c r="CL157" s="313"/>
      <c r="CM157" s="313"/>
      <c r="CN157" s="313"/>
      <c r="CO157" s="313"/>
      <c r="CP157" s="345"/>
      <c r="CQ157" s="302"/>
      <c r="CR157" s="2"/>
      <c r="CS157" s="2"/>
      <c r="CT157" s="2"/>
      <c r="CU157" s="2"/>
      <c r="CV157" s="2"/>
      <c r="CW157" s="2"/>
      <c r="CX157" s="2"/>
      <c r="CY157" s="2"/>
      <c r="CZ157" s="301"/>
      <c r="DA157" s="316"/>
      <c r="DB157" s="2"/>
      <c r="DC157" s="2"/>
      <c r="DD157" s="2"/>
      <c r="DE157" s="178"/>
      <c r="DF157" s="178"/>
      <c r="DG157" s="321"/>
      <c r="DH157" s="237"/>
      <c r="DI157" s="328"/>
      <c r="DJ157" s="182"/>
      <c r="DK157" s="333"/>
      <c r="DL157" s="28"/>
      <c r="DM157" s="28"/>
      <c r="DN157" s="28"/>
      <c r="DO157" s="28"/>
      <c r="DP157" s="334"/>
      <c r="DQ157" s="335"/>
      <c r="DR157" s="28"/>
      <c r="DS157" s="28"/>
      <c r="DT157" s="28"/>
      <c r="DU157" s="28"/>
      <c r="DV157" s="335"/>
      <c r="DW157" s="357"/>
      <c r="DX157" s="353"/>
      <c r="DY157" s="353"/>
      <c r="DZ157" s="357"/>
      <c r="EA157" s="353"/>
      <c r="EB157" s="182"/>
      <c r="EC157" s="329"/>
      <c r="ED157" s="241"/>
      <c r="EE157" s="178"/>
      <c r="EF157" s="178"/>
      <c r="EG157" s="178" t="s">
        <v>1612</v>
      </c>
      <c r="EH157" s="242"/>
      <c r="EI157" s="339"/>
      <c r="EJ157" s="26"/>
      <c r="EK157" s="26"/>
      <c r="EL157" s="2"/>
      <c r="EM157" s="2"/>
      <c r="EN157" s="340"/>
    </row>
    <row r="158" spans="1:144" x14ac:dyDescent="0.25">
      <c r="A158" s="34">
        <v>153</v>
      </c>
      <c r="B158" s="95" t="s">
        <v>167</v>
      </c>
      <c r="C158" s="116" t="str">
        <f>Sprache!$A$233</f>
        <v>Belastungsbegrenzung</v>
      </c>
      <c r="D158" s="57" t="s">
        <v>1597</v>
      </c>
      <c r="E158" s="7" t="s">
        <v>530</v>
      </c>
      <c r="F158" s="2" t="s">
        <v>1579</v>
      </c>
      <c r="G158" s="95" t="s">
        <v>167</v>
      </c>
      <c r="H158" s="2"/>
      <c r="I158" s="2"/>
      <c r="J158" s="274" t="s">
        <v>530</v>
      </c>
      <c r="K158" s="89"/>
      <c r="L158" s="271"/>
      <c r="M158" s="247"/>
      <c r="N158" s="259"/>
      <c r="O158" s="196"/>
      <c r="P158" s="25"/>
      <c r="Q158" s="25"/>
      <c r="R158" s="25"/>
      <c r="S158" s="25"/>
      <c r="T158" s="25"/>
      <c r="U158" s="263"/>
      <c r="V158" s="281"/>
      <c r="W158" s="25"/>
      <c r="X158" s="25"/>
      <c r="Y158" s="281"/>
      <c r="Z158" s="248"/>
      <c r="AA158" s="208"/>
      <c r="AB158" s="211"/>
      <c r="AC158" s="196"/>
      <c r="AD158" s="25"/>
      <c r="AE158" s="25"/>
      <c r="AF158" s="200"/>
      <c r="AG158" s="202"/>
      <c r="AH158" s="288"/>
      <c r="AI158" s="198"/>
      <c r="AJ158" s="178"/>
      <c r="AK158" s="182"/>
      <c r="AL158" s="178"/>
      <c r="AM158" s="178"/>
      <c r="AN158" s="178"/>
      <c r="AO158" s="206"/>
      <c r="AP158" s="294"/>
      <c r="AQ158" s="178"/>
      <c r="AR158" s="178"/>
      <c r="AS158" s="178"/>
      <c r="AT158" s="178"/>
      <c r="AU158" s="294"/>
      <c r="AV158" s="204"/>
      <c r="AW158" s="206"/>
      <c r="AX158" s="178"/>
      <c r="AY158" s="182"/>
      <c r="AZ158" s="28"/>
      <c r="BA158" s="28"/>
      <c r="BB158" s="28"/>
      <c r="BC158" s="28"/>
      <c r="BD158" s="28"/>
      <c r="BE158" s="28"/>
      <c r="BF158" s="28"/>
      <c r="BG158" s="28"/>
      <c r="BH158" s="28"/>
      <c r="BI158" s="28"/>
      <c r="BJ158" s="182"/>
      <c r="BK158" s="207"/>
      <c r="BL158" s="214"/>
      <c r="BM158" s="218"/>
      <c r="BN158" s="182"/>
      <c r="BO158" s="226"/>
      <c r="BP158" s="28"/>
      <c r="BQ158" s="28"/>
      <c r="BR158" s="28"/>
      <c r="BS158" s="28"/>
      <c r="BT158" s="227"/>
      <c r="BU158" s="229"/>
      <c r="BV158" s="28"/>
      <c r="BW158" s="28"/>
      <c r="BX158" s="28"/>
      <c r="BY158" s="28"/>
      <c r="BZ158" s="229"/>
      <c r="CA158" s="350"/>
      <c r="CB158" s="353"/>
      <c r="CC158" s="353"/>
      <c r="CD158" s="350"/>
      <c r="CE158" s="353"/>
      <c r="CF158" s="182"/>
      <c r="CG158" s="223"/>
      <c r="CH158" s="236"/>
      <c r="CI158" s="345"/>
      <c r="CJ158" s="313"/>
      <c r="CK158" s="313"/>
      <c r="CL158" s="313"/>
      <c r="CM158" s="313"/>
      <c r="CN158" s="313"/>
      <c r="CO158" s="313"/>
      <c r="CP158" s="345"/>
      <c r="CQ158" s="302"/>
      <c r="CR158" s="2"/>
      <c r="CS158" s="2"/>
      <c r="CT158" s="2"/>
      <c r="CU158" s="2"/>
      <c r="CV158" s="2"/>
      <c r="CW158" s="2"/>
      <c r="CX158" s="2"/>
      <c r="CY158" s="2"/>
      <c r="CZ158" s="301"/>
      <c r="DA158" s="316"/>
      <c r="DB158" s="2"/>
      <c r="DC158" s="2"/>
      <c r="DD158" s="2"/>
      <c r="DE158" s="178"/>
      <c r="DF158" s="178"/>
      <c r="DG158" s="321"/>
      <c r="DH158" s="237"/>
      <c r="DI158" s="328"/>
      <c r="DJ158" s="182"/>
      <c r="DK158" s="333"/>
      <c r="DL158" s="28"/>
      <c r="DM158" s="28"/>
      <c r="DN158" s="28"/>
      <c r="DO158" s="28"/>
      <c r="DP158" s="334"/>
      <c r="DQ158" s="335"/>
      <c r="DR158" s="28"/>
      <c r="DS158" s="28"/>
      <c r="DT158" s="28"/>
      <c r="DU158" s="28"/>
      <c r="DV158" s="335"/>
      <c r="DW158" s="357"/>
      <c r="DX158" s="353"/>
      <c r="DY158" s="353"/>
      <c r="DZ158" s="357"/>
      <c r="EA158" s="353"/>
      <c r="EB158" s="182"/>
      <c r="EC158" s="329"/>
      <c r="ED158" s="241"/>
      <c r="EE158" s="178"/>
      <c r="EF158" s="178"/>
      <c r="EG158" s="178" t="s">
        <v>1612</v>
      </c>
      <c r="EH158" s="242"/>
      <c r="EI158" s="339"/>
      <c r="EJ158" s="26"/>
      <c r="EK158" s="26"/>
      <c r="EL158" s="2"/>
      <c r="EM158" s="2"/>
      <c r="EN158" s="340"/>
    </row>
    <row r="159" spans="1:144" x14ac:dyDescent="0.25">
      <c r="A159" s="34">
        <v>154</v>
      </c>
      <c r="B159" s="95" t="s">
        <v>169</v>
      </c>
      <c r="C159" s="116" t="str">
        <f>Sprache!$A$234</f>
        <v>Seilgeführte Einrichtungen</v>
      </c>
      <c r="D159" s="57" t="s">
        <v>1597</v>
      </c>
      <c r="E159" s="7" t="s">
        <v>530</v>
      </c>
      <c r="F159" s="2" t="s">
        <v>1579</v>
      </c>
      <c r="G159" s="95" t="s">
        <v>169</v>
      </c>
      <c r="H159" s="2"/>
      <c r="I159" s="2"/>
      <c r="J159" s="274" t="s">
        <v>530</v>
      </c>
      <c r="K159" s="89"/>
      <c r="L159" s="271"/>
      <c r="M159" s="247"/>
      <c r="N159" s="259"/>
      <c r="O159" s="196"/>
      <c r="P159" s="25"/>
      <c r="Q159" s="25"/>
      <c r="R159" s="25"/>
      <c r="S159" s="25"/>
      <c r="T159" s="25"/>
      <c r="U159" s="263"/>
      <c r="V159" s="281"/>
      <c r="W159" s="25"/>
      <c r="X159" s="25"/>
      <c r="Y159" s="281"/>
      <c r="Z159" s="248"/>
      <c r="AA159" s="208"/>
      <c r="AB159" s="211"/>
      <c r="AC159" s="196"/>
      <c r="AD159" s="25"/>
      <c r="AE159" s="25"/>
      <c r="AF159" s="200"/>
      <c r="AG159" s="202"/>
      <c r="AH159" s="288"/>
      <c r="AI159" s="198"/>
      <c r="AJ159" s="178"/>
      <c r="AK159" s="182"/>
      <c r="AL159" s="178"/>
      <c r="AM159" s="178"/>
      <c r="AN159" s="178"/>
      <c r="AO159" s="206"/>
      <c r="AP159" s="294"/>
      <c r="AQ159" s="178"/>
      <c r="AR159" s="178"/>
      <c r="AS159" s="178"/>
      <c r="AT159" s="178"/>
      <c r="AU159" s="294"/>
      <c r="AV159" s="204"/>
      <c r="AW159" s="206"/>
      <c r="AX159" s="178"/>
      <c r="AY159" s="182"/>
      <c r="AZ159" s="28"/>
      <c r="BA159" s="28"/>
      <c r="BB159" s="28"/>
      <c r="BC159" s="28"/>
      <c r="BD159" s="28"/>
      <c r="BE159" s="28"/>
      <c r="BF159" s="28"/>
      <c r="BG159" s="28"/>
      <c r="BH159" s="28"/>
      <c r="BI159" s="28"/>
      <c r="BJ159" s="182"/>
      <c r="BK159" s="207"/>
      <c r="BL159" s="214"/>
      <c r="BM159" s="218"/>
      <c r="BN159" s="182"/>
      <c r="BO159" s="226"/>
      <c r="BP159" s="28"/>
      <c r="BQ159" s="28"/>
      <c r="BR159" s="28"/>
      <c r="BS159" s="28"/>
      <c r="BT159" s="227"/>
      <c r="BU159" s="229"/>
      <c r="BV159" s="28"/>
      <c r="BW159" s="28"/>
      <c r="BX159" s="28"/>
      <c r="BY159" s="28"/>
      <c r="BZ159" s="229"/>
      <c r="CA159" s="350"/>
      <c r="CB159" s="353"/>
      <c r="CC159" s="353"/>
      <c r="CD159" s="350"/>
      <c r="CE159" s="353"/>
      <c r="CF159" s="182"/>
      <c r="CG159" s="223"/>
      <c r="CH159" s="236"/>
      <c r="CI159" s="345"/>
      <c r="CJ159" s="313"/>
      <c r="CK159" s="313"/>
      <c r="CL159" s="313"/>
      <c r="CM159" s="313"/>
      <c r="CN159" s="313"/>
      <c r="CO159" s="313"/>
      <c r="CP159" s="345"/>
      <c r="CQ159" s="302"/>
      <c r="CR159" s="2"/>
      <c r="CS159" s="2"/>
      <c r="CT159" s="2"/>
      <c r="CU159" s="2"/>
      <c r="CV159" s="2"/>
      <c r="CW159" s="2"/>
      <c r="CX159" s="2"/>
      <c r="CY159" s="2"/>
      <c r="CZ159" s="301"/>
      <c r="DA159" s="316"/>
      <c r="DB159" s="2"/>
      <c r="DC159" s="2"/>
      <c r="DD159" s="2"/>
      <c r="DE159" s="178"/>
      <c r="DF159" s="178"/>
      <c r="DG159" s="321"/>
      <c r="DH159" s="237"/>
      <c r="DI159" s="328"/>
      <c r="DJ159" s="182"/>
      <c r="DK159" s="333"/>
      <c r="DL159" s="28"/>
      <c r="DM159" s="28"/>
      <c r="DN159" s="28"/>
      <c r="DO159" s="28"/>
      <c r="DP159" s="334"/>
      <c r="DQ159" s="335"/>
      <c r="DR159" s="28"/>
      <c r="DS159" s="28"/>
      <c r="DT159" s="28"/>
      <c r="DU159" s="28"/>
      <c r="DV159" s="335"/>
      <c r="DW159" s="357"/>
      <c r="DX159" s="353"/>
      <c r="DY159" s="353"/>
      <c r="DZ159" s="357"/>
      <c r="EA159" s="353"/>
      <c r="EB159" s="182"/>
      <c r="EC159" s="329"/>
      <c r="ED159" s="241"/>
      <c r="EE159" s="178"/>
      <c r="EF159" s="178"/>
      <c r="EG159" s="178" t="s">
        <v>1612</v>
      </c>
      <c r="EH159" s="242"/>
      <c r="EI159" s="339"/>
      <c r="EJ159" s="26"/>
      <c r="EK159" s="26"/>
      <c r="EL159" s="2"/>
      <c r="EM159" s="2"/>
      <c r="EN159" s="340"/>
    </row>
    <row r="160" spans="1:144" ht="26.4" x14ac:dyDescent="0.25">
      <c r="A160" s="33">
        <v>155</v>
      </c>
      <c r="B160" s="93" t="s">
        <v>171</v>
      </c>
      <c r="C160" s="116" t="str">
        <f>Sprache!$A$235</f>
        <v>Informationen und Kennzeichnung</v>
      </c>
      <c r="D160" s="57" t="s">
        <v>1597</v>
      </c>
      <c r="E160" s="7" t="s">
        <v>530</v>
      </c>
      <c r="F160" s="2" t="s">
        <v>530</v>
      </c>
      <c r="G160" s="93" t="s">
        <v>171</v>
      </c>
      <c r="H160" s="2"/>
      <c r="I160" s="2"/>
      <c r="J160" s="274" t="s">
        <v>530</v>
      </c>
      <c r="K160" s="89"/>
      <c r="L160" s="271"/>
      <c r="M160" s="247"/>
      <c r="N160" s="259"/>
      <c r="O160" s="196"/>
      <c r="P160" s="25"/>
      <c r="Q160" s="25"/>
      <c r="R160" s="25"/>
      <c r="S160" s="25"/>
      <c r="T160" s="25"/>
      <c r="U160" s="263"/>
      <c r="V160" s="281"/>
      <c r="W160" s="25"/>
      <c r="X160" s="25"/>
      <c r="Y160" s="281"/>
      <c r="Z160" s="248"/>
      <c r="AA160" s="208"/>
      <c r="AB160" s="211"/>
      <c r="AC160" s="196"/>
      <c r="AD160" s="25"/>
      <c r="AE160" s="25"/>
      <c r="AF160" s="200"/>
      <c r="AG160" s="202"/>
      <c r="AH160" s="288"/>
      <c r="AI160" s="198"/>
      <c r="AJ160" s="178"/>
      <c r="AK160" s="182"/>
      <c r="AL160" s="178"/>
      <c r="AM160" s="178"/>
      <c r="AN160" s="178"/>
      <c r="AO160" s="206"/>
      <c r="AP160" s="294"/>
      <c r="AQ160" s="178"/>
      <c r="AR160" s="178"/>
      <c r="AS160" s="178"/>
      <c r="AT160" s="178"/>
      <c r="AU160" s="294"/>
      <c r="AV160" s="204"/>
      <c r="AW160" s="206"/>
      <c r="AX160" s="178"/>
      <c r="AY160" s="182"/>
      <c r="AZ160" s="28"/>
      <c r="BA160" s="28"/>
      <c r="BB160" s="28"/>
      <c r="BC160" s="28"/>
      <c r="BD160" s="28"/>
      <c r="BE160" s="28"/>
      <c r="BF160" s="28"/>
      <c r="BG160" s="28"/>
      <c r="BH160" s="28"/>
      <c r="BI160" s="28"/>
      <c r="BJ160" s="182"/>
      <c r="BK160" s="207"/>
      <c r="BL160" s="214"/>
      <c r="BM160" s="218"/>
      <c r="BN160" s="182"/>
      <c r="BO160" s="226"/>
      <c r="BP160" s="28"/>
      <c r="BQ160" s="28"/>
      <c r="BR160" s="28"/>
      <c r="BS160" s="28"/>
      <c r="BT160" s="227"/>
      <c r="BU160" s="229"/>
      <c r="BV160" s="28"/>
      <c r="BW160" s="28"/>
      <c r="BX160" s="28"/>
      <c r="BY160" s="28"/>
      <c r="BZ160" s="229"/>
      <c r="CA160" s="350"/>
      <c r="CB160" s="353"/>
      <c r="CC160" s="353"/>
      <c r="CD160" s="350"/>
      <c r="CE160" s="353"/>
      <c r="CF160" s="182"/>
      <c r="CG160" s="223"/>
      <c r="CH160" s="236"/>
      <c r="CI160" s="345"/>
      <c r="CJ160" s="313"/>
      <c r="CK160" s="313"/>
      <c r="CL160" s="313"/>
      <c r="CM160" s="313"/>
      <c r="CN160" s="313"/>
      <c r="CO160" s="313"/>
      <c r="CP160" s="345"/>
      <c r="CQ160" s="302"/>
      <c r="CR160" s="2"/>
      <c r="CS160" s="2"/>
      <c r="CT160" s="2"/>
      <c r="CU160" s="2"/>
      <c r="CV160" s="2"/>
      <c r="CW160" s="2"/>
      <c r="CX160" s="2"/>
      <c r="CY160" s="2"/>
      <c r="CZ160" s="301"/>
      <c r="DA160" s="316"/>
      <c r="DB160" s="2"/>
      <c r="DC160" s="2"/>
      <c r="DD160" s="2"/>
      <c r="DE160" s="178"/>
      <c r="DF160" s="178"/>
      <c r="DG160" s="321"/>
      <c r="DH160" s="237"/>
      <c r="DI160" s="328"/>
      <c r="DJ160" s="182"/>
      <c r="DK160" s="333"/>
      <c r="DL160" s="28"/>
      <c r="DM160" s="28"/>
      <c r="DN160" s="28"/>
      <c r="DO160" s="28"/>
      <c r="DP160" s="334"/>
      <c r="DQ160" s="335"/>
      <c r="DR160" s="28"/>
      <c r="DS160" s="28"/>
      <c r="DT160" s="28"/>
      <c r="DU160" s="28"/>
      <c r="DV160" s="335"/>
      <c r="DW160" s="357"/>
      <c r="DX160" s="353"/>
      <c r="DY160" s="353"/>
      <c r="DZ160" s="357"/>
      <c r="EA160" s="353"/>
      <c r="EB160" s="182"/>
      <c r="EC160" s="329"/>
      <c r="ED160" s="241"/>
      <c r="EE160" s="178"/>
      <c r="EF160" s="178"/>
      <c r="EG160" s="178" t="s">
        <v>1612</v>
      </c>
      <c r="EH160" s="242"/>
      <c r="EI160" s="339"/>
      <c r="EJ160" s="26"/>
      <c r="EK160" s="26"/>
      <c r="EL160" s="2"/>
      <c r="EM160" s="2"/>
      <c r="EN160" s="340"/>
    </row>
    <row r="161" spans="1:144" x14ac:dyDescent="0.25">
      <c r="A161" s="34">
        <v>156</v>
      </c>
      <c r="B161" s="95" t="s">
        <v>172</v>
      </c>
      <c r="C161" s="116" t="str">
        <f>Sprache!$A$236</f>
        <v>Ketten, Seile und Gurte</v>
      </c>
      <c r="D161" s="57" t="s">
        <v>1597</v>
      </c>
      <c r="E161" s="7" t="s">
        <v>530</v>
      </c>
      <c r="F161" s="2" t="s">
        <v>1579</v>
      </c>
      <c r="G161" s="95" t="s">
        <v>172</v>
      </c>
      <c r="H161" s="2"/>
      <c r="I161" s="2"/>
      <c r="J161" s="274" t="s">
        <v>530</v>
      </c>
      <c r="K161" s="89"/>
      <c r="L161" s="271"/>
      <c r="M161" s="247"/>
      <c r="N161" s="259"/>
      <c r="O161" s="196"/>
      <c r="P161" s="25"/>
      <c r="Q161" s="25"/>
      <c r="R161" s="25"/>
      <c r="S161" s="25"/>
      <c r="T161" s="25"/>
      <c r="U161" s="263"/>
      <c r="V161" s="281"/>
      <c r="W161" s="25"/>
      <c r="X161" s="25"/>
      <c r="Y161" s="281"/>
      <c r="Z161" s="248"/>
      <c r="AA161" s="208"/>
      <c r="AB161" s="211"/>
      <c r="AC161" s="196"/>
      <c r="AD161" s="25"/>
      <c r="AE161" s="25"/>
      <c r="AF161" s="200"/>
      <c r="AG161" s="202"/>
      <c r="AH161" s="288"/>
      <c r="AI161" s="198"/>
      <c r="AJ161" s="178"/>
      <c r="AK161" s="182"/>
      <c r="AL161" s="178"/>
      <c r="AM161" s="178"/>
      <c r="AN161" s="178"/>
      <c r="AO161" s="206"/>
      <c r="AP161" s="294"/>
      <c r="AQ161" s="178"/>
      <c r="AR161" s="178"/>
      <c r="AS161" s="178"/>
      <c r="AT161" s="178"/>
      <c r="AU161" s="294"/>
      <c r="AV161" s="204"/>
      <c r="AW161" s="206"/>
      <c r="AX161" s="178"/>
      <c r="AY161" s="182"/>
      <c r="AZ161" s="28"/>
      <c r="BA161" s="28"/>
      <c r="BB161" s="28"/>
      <c r="BC161" s="28"/>
      <c r="BD161" s="28"/>
      <c r="BE161" s="28"/>
      <c r="BF161" s="28"/>
      <c r="BG161" s="28"/>
      <c r="BH161" s="28"/>
      <c r="BI161" s="28"/>
      <c r="BJ161" s="182"/>
      <c r="BK161" s="207"/>
      <c r="BL161" s="214"/>
      <c r="BM161" s="218"/>
      <c r="BN161" s="182"/>
      <c r="BO161" s="226"/>
      <c r="BP161" s="28"/>
      <c r="BQ161" s="28"/>
      <c r="BR161" s="28"/>
      <c r="BS161" s="28"/>
      <c r="BT161" s="227"/>
      <c r="BU161" s="229"/>
      <c r="BV161" s="28"/>
      <c r="BW161" s="28"/>
      <c r="BX161" s="28"/>
      <c r="BY161" s="28"/>
      <c r="BZ161" s="229"/>
      <c r="CA161" s="350"/>
      <c r="CB161" s="353"/>
      <c r="CC161" s="353"/>
      <c r="CD161" s="350"/>
      <c r="CE161" s="353"/>
      <c r="CF161" s="182"/>
      <c r="CG161" s="223"/>
      <c r="CH161" s="236"/>
      <c r="CI161" s="345"/>
      <c r="CJ161" s="313"/>
      <c r="CK161" s="313"/>
      <c r="CL161" s="313"/>
      <c r="CM161" s="313"/>
      <c r="CN161" s="313"/>
      <c r="CO161" s="313"/>
      <c r="CP161" s="345"/>
      <c r="CQ161" s="302"/>
      <c r="CR161" s="2"/>
      <c r="CS161" s="2"/>
      <c r="CT161" s="2"/>
      <c r="CU161" s="2"/>
      <c r="CV161" s="2"/>
      <c r="CW161" s="2"/>
      <c r="CX161" s="2"/>
      <c r="CY161" s="2"/>
      <c r="CZ161" s="301"/>
      <c r="DA161" s="316"/>
      <c r="DB161" s="2"/>
      <c r="DC161" s="2"/>
      <c r="DD161" s="2"/>
      <c r="DE161" s="178"/>
      <c r="DF161" s="178"/>
      <c r="DG161" s="321"/>
      <c r="DH161" s="237"/>
      <c r="DI161" s="328"/>
      <c r="DJ161" s="182"/>
      <c r="DK161" s="333"/>
      <c r="DL161" s="28"/>
      <c r="DM161" s="28"/>
      <c r="DN161" s="28"/>
      <c r="DO161" s="28"/>
      <c r="DP161" s="334"/>
      <c r="DQ161" s="335"/>
      <c r="DR161" s="28"/>
      <c r="DS161" s="28"/>
      <c r="DT161" s="28"/>
      <c r="DU161" s="28"/>
      <c r="DV161" s="335"/>
      <c r="DW161" s="357"/>
      <c r="DX161" s="353"/>
      <c r="DY161" s="353"/>
      <c r="DZ161" s="357"/>
      <c r="EA161" s="353"/>
      <c r="EB161" s="182"/>
      <c r="EC161" s="329"/>
      <c r="ED161" s="241"/>
      <c r="EE161" s="178"/>
      <c r="EF161" s="178"/>
      <c r="EG161" s="178" t="s">
        <v>1612</v>
      </c>
      <c r="EH161" s="242"/>
      <c r="EI161" s="339"/>
      <c r="EJ161" s="26"/>
      <c r="EK161" s="26"/>
      <c r="EL161" s="2"/>
      <c r="EM161" s="2"/>
      <c r="EN161" s="340"/>
    </row>
    <row r="162" spans="1:144" x14ac:dyDescent="0.25">
      <c r="A162" s="34">
        <v>157</v>
      </c>
      <c r="B162" s="95" t="s">
        <v>174</v>
      </c>
      <c r="C162" s="116" t="str">
        <f>Sprache!$A$237</f>
        <v>Lastaufnahmemittel</v>
      </c>
      <c r="D162" s="57" t="s">
        <v>1597</v>
      </c>
      <c r="E162" s="7" t="s">
        <v>530</v>
      </c>
      <c r="F162" s="2" t="s">
        <v>1579</v>
      </c>
      <c r="G162" s="95" t="s">
        <v>174</v>
      </c>
      <c r="H162" s="2"/>
      <c r="I162" s="2"/>
      <c r="J162" s="274" t="s">
        <v>530</v>
      </c>
      <c r="K162" s="89"/>
      <c r="L162" s="271"/>
      <c r="M162" s="247"/>
      <c r="N162" s="259"/>
      <c r="O162" s="196"/>
      <c r="P162" s="25"/>
      <c r="Q162" s="25"/>
      <c r="R162" s="25"/>
      <c r="S162" s="25"/>
      <c r="T162" s="25"/>
      <c r="U162" s="263"/>
      <c r="V162" s="281"/>
      <c r="W162" s="25"/>
      <c r="X162" s="25"/>
      <c r="Y162" s="281"/>
      <c r="Z162" s="248"/>
      <c r="AA162" s="208"/>
      <c r="AB162" s="211"/>
      <c r="AC162" s="196"/>
      <c r="AD162" s="25"/>
      <c r="AE162" s="25"/>
      <c r="AF162" s="200"/>
      <c r="AG162" s="202"/>
      <c r="AH162" s="288"/>
      <c r="AI162" s="198"/>
      <c r="AJ162" s="178"/>
      <c r="AK162" s="182"/>
      <c r="AL162" s="178"/>
      <c r="AM162" s="178"/>
      <c r="AN162" s="178"/>
      <c r="AO162" s="206"/>
      <c r="AP162" s="294"/>
      <c r="AQ162" s="178"/>
      <c r="AR162" s="178"/>
      <c r="AS162" s="178"/>
      <c r="AT162" s="178"/>
      <c r="AU162" s="294"/>
      <c r="AV162" s="204"/>
      <c r="AW162" s="206"/>
      <c r="AX162" s="178"/>
      <c r="AY162" s="182"/>
      <c r="AZ162" s="28"/>
      <c r="BA162" s="28"/>
      <c r="BB162" s="28"/>
      <c r="BC162" s="28"/>
      <c r="BD162" s="28"/>
      <c r="BE162" s="28"/>
      <c r="BF162" s="28"/>
      <c r="BG162" s="28"/>
      <c r="BH162" s="28"/>
      <c r="BI162" s="28"/>
      <c r="BJ162" s="182"/>
      <c r="BK162" s="207"/>
      <c r="BL162" s="214"/>
      <c r="BM162" s="218"/>
      <c r="BN162" s="182"/>
      <c r="BO162" s="226"/>
      <c r="BP162" s="28"/>
      <c r="BQ162" s="28"/>
      <c r="BR162" s="28"/>
      <c r="BS162" s="28"/>
      <c r="BT162" s="227"/>
      <c r="BU162" s="229"/>
      <c r="BV162" s="28"/>
      <c r="BW162" s="28"/>
      <c r="BX162" s="28"/>
      <c r="BY162" s="28"/>
      <c r="BZ162" s="229"/>
      <c r="CA162" s="350"/>
      <c r="CB162" s="353"/>
      <c r="CC162" s="353"/>
      <c r="CD162" s="350"/>
      <c r="CE162" s="353"/>
      <c r="CF162" s="182"/>
      <c r="CG162" s="223"/>
      <c r="CH162" s="236"/>
      <c r="CI162" s="345"/>
      <c r="CJ162" s="313"/>
      <c r="CK162" s="313"/>
      <c r="CL162" s="313"/>
      <c r="CM162" s="313"/>
      <c r="CN162" s="313"/>
      <c r="CO162" s="313"/>
      <c r="CP162" s="345"/>
      <c r="CQ162" s="302"/>
      <c r="CR162" s="2"/>
      <c r="CS162" s="2"/>
      <c r="CT162" s="2"/>
      <c r="CU162" s="2"/>
      <c r="CV162" s="2"/>
      <c r="CW162" s="2"/>
      <c r="CX162" s="2"/>
      <c r="CY162" s="2"/>
      <c r="CZ162" s="301"/>
      <c r="DA162" s="316"/>
      <c r="DB162" s="2"/>
      <c r="DC162" s="2"/>
      <c r="DD162" s="2"/>
      <c r="DE162" s="178"/>
      <c r="DF162" s="178"/>
      <c r="DG162" s="321"/>
      <c r="DH162" s="237"/>
      <c r="DI162" s="328"/>
      <c r="DJ162" s="182"/>
      <c r="DK162" s="333"/>
      <c r="DL162" s="28"/>
      <c r="DM162" s="28"/>
      <c r="DN162" s="28"/>
      <c r="DO162" s="28"/>
      <c r="DP162" s="334"/>
      <c r="DQ162" s="335"/>
      <c r="DR162" s="28"/>
      <c r="DS162" s="28"/>
      <c r="DT162" s="28"/>
      <c r="DU162" s="28"/>
      <c r="DV162" s="335"/>
      <c r="DW162" s="357"/>
      <c r="DX162" s="353"/>
      <c r="DY162" s="353"/>
      <c r="DZ162" s="357"/>
      <c r="EA162" s="353"/>
      <c r="EB162" s="182"/>
      <c r="EC162" s="329"/>
      <c r="ED162" s="241"/>
      <c r="EE162" s="178"/>
      <c r="EF162" s="178"/>
      <c r="EG162" s="178" t="s">
        <v>1612</v>
      </c>
      <c r="EH162" s="242"/>
      <c r="EI162" s="339"/>
      <c r="EJ162" s="26"/>
      <c r="EK162" s="26"/>
      <c r="EL162" s="2"/>
      <c r="EM162" s="2"/>
      <c r="EN162" s="340"/>
    </row>
    <row r="163" spans="1:144" ht="26.4" x14ac:dyDescent="0.25">
      <c r="A163" s="34">
        <v>158</v>
      </c>
      <c r="B163" s="95" t="s">
        <v>176</v>
      </c>
      <c r="C163" s="116" t="str">
        <f>Sprache!$A$238</f>
        <v>Maschinen zum Heben von Lasten</v>
      </c>
      <c r="D163" s="57" t="s">
        <v>1597</v>
      </c>
      <c r="E163" s="7" t="s">
        <v>530</v>
      </c>
      <c r="F163" s="2" t="s">
        <v>1579</v>
      </c>
      <c r="G163" s="95" t="s">
        <v>176</v>
      </c>
      <c r="H163" s="2"/>
      <c r="I163" s="2"/>
      <c r="J163" s="274" t="s">
        <v>530</v>
      </c>
      <c r="K163" s="89"/>
      <c r="L163" s="271"/>
      <c r="M163" s="247"/>
      <c r="N163" s="259"/>
      <c r="O163" s="196"/>
      <c r="P163" s="25"/>
      <c r="Q163" s="25"/>
      <c r="R163" s="25"/>
      <c r="S163" s="25"/>
      <c r="T163" s="25"/>
      <c r="U163" s="263"/>
      <c r="V163" s="281"/>
      <c r="W163" s="25"/>
      <c r="X163" s="25"/>
      <c r="Y163" s="281"/>
      <c r="Z163" s="248"/>
      <c r="AA163" s="208"/>
      <c r="AB163" s="211"/>
      <c r="AC163" s="196"/>
      <c r="AD163" s="25"/>
      <c r="AE163" s="25"/>
      <c r="AF163" s="200"/>
      <c r="AG163" s="202"/>
      <c r="AH163" s="288"/>
      <c r="AI163" s="198"/>
      <c r="AJ163" s="178"/>
      <c r="AK163" s="182"/>
      <c r="AL163" s="178"/>
      <c r="AM163" s="178"/>
      <c r="AN163" s="178"/>
      <c r="AO163" s="206"/>
      <c r="AP163" s="294"/>
      <c r="AQ163" s="178"/>
      <c r="AR163" s="178"/>
      <c r="AS163" s="178"/>
      <c r="AT163" s="178"/>
      <c r="AU163" s="294"/>
      <c r="AV163" s="204"/>
      <c r="AW163" s="206"/>
      <c r="AX163" s="178"/>
      <c r="AY163" s="182"/>
      <c r="AZ163" s="28"/>
      <c r="BA163" s="28"/>
      <c r="BB163" s="28"/>
      <c r="BC163" s="28"/>
      <c r="BD163" s="28"/>
      <c r="BE163" s="28"/>
      <c r="BF163" s="28"/>
      <c r="BG163" s="28"/>
      <c r="BH163" s="28"/>
      <c r="BI163" s="28"/>
      <c r="BJ163" s="182"/>
      <c r="BK163" s="207"/>
      <c r="BL163" s="214"/>
      <c r="BM163" s="218"/>
      <c r="BN163" s="182"/>
      <c r="BO163" s="226"/>
      <c r="BP163" s="28"/>
      <c r="BQ163" s="28"/>
      <c r="BR163" s="28"/>
      <c r="BS163" s="28"/>
      <c r="BT163" s="227"/>
      <c r="BU163" s="229"/>
      <c r="BV163" s="28"/>
      <c r="BW163" s="28"/>
      <c r="BX163" s="28"/>
      <c r="BY163" s="28"/>
      <c r="BZ163" s="229"/>
      <c r="CA163" s="350"/>
      <c r="CB163" s="353"/>
      <c r="CC163" s="353"/>
      <c r="CD163" s="350"/>
      <c r="CE163" s="353"/>
      <c r="CF163" s="182"/>
      <c r="CG163" s="223"/>
      <c r="CH163" s="236"/>
      <c r="CI163" s="345"/>
      <c r="CJ163" s="313"/>
      <c r="CK163" s="313"/>
      <c r="CL163" s="313"/>
      <c r="CM163" s="313"/>
      <c r="CN163" s="313"/>
      <c r="CO163" s="313"/>
      <c r="CP163" s="345"/>
      <c r="CQ163" s="302"/>
      <c r="CR163" s="2"/>
      <c r="CS163" s="2"/>
      <c r="CT163" s="2"/>
      <c r="CU163" s="2"/>
      <c r="CV163" s="2"/>
      <c r="CW163" s="2"/>
      <c r="CX163" s="2"/>
      <c r="CY163" s="2"/>
      <c r="CZ163" s="301"/>
      <c r="DA163" s="316"/>
      <c r="DB163" s="2"/>
      <c r="DC163" s="2"/>
      <c r="DD163" s="2"/>
      <c r="DE163" s="178"/>
      <c r="DF163" s="178"/>
      <c r="DG163" s="321"/>
      <c r="DH163" s="237"/>
      <c r="DI163" s="328"/>
      <c r="DJ163" s="182"/>
      <c r="DK163" s="333"/>
      <c r="DL163" s="28"/>
      <c r="DM163" s="28"/>
      <c r="DN163" s="28"/>
      <c r="DO163" s="28"/>
      <c r="DP163" s="334"/>
      <c r="DQ163" s="335"/>
      <c r="DR163" s="28"/>
      <c r="DS163" s="28"/>
      <c r="DT163" s="28"/>
      <c r="DU163" s="28"/>
      <c r="DV163" s="335"/>
      <c r="DW163" s="357"/>
      <c r="DX163" s="353"/>
      <c r="DY163" s="353"/>
      <c r="DZ163" s="357"/>
      <c r="EA163" s="353"/>
      <c r="EB163" s="182"/>
      <c r="EC163" s="329"/>
      <c r="ED163" s="241"/>
      <c r="EE163" s="178"/>
      <c r="EF163" s="178"/>
      <c r="EG163" s="178" t="s">
        <v>1612</v>
      </c>
      <c r="EH163" s="242"/>
      <c r="EI163" s="339"/>
      <c r="EJ163" s="26"/>
      <c r="EK163" s="26"/>
      <c r="EL163" s="2"/>
      <c r="EM163" s="2"/>
      <c r="EN163" s="340"/>
    </row>
    <row r="164" spans="1:144" x14ac:dyDescent="0.25">
      <c r="A164" s="33">
        <v>159</v>
      </c>
      <c r="B164" s="93" t="s">
        <v>178</v>
      </c>
      <c r="C164" s="87" t="str">
        <f>Sprache!$A$239</f>
        <v>Betriebsanleitung</v>
      </c>
      <c r="D164" s="57" t="s">
        <v>1597</v>
      </c>
      <c r="E164" s="7" t="s">
        <v>530</v>
      </c>
      <c r="F164" s="2" t="s">
        <v>530</v>
      </c>
      <c r="G164" s="93" t="s">
        <v>178</v>
      </c>
      <c r="H164" s="2"/>
      <c r="I164" s="2"/>
      <c r="J164" s="274" t="s">
        <v>530</v>
      </c>
      <c r="K164" s="89"/>
      <c r="L164" s="271"/>
      <c r="M164" s="247"/>
      <c r="N164" s="259"/>
      <c r="O164" s="196"/>
      <c r="P164" s="25"/>
      <c r="Q164" s="25"/>
      <c r="R164" s="25"/>
      <c r="S164" s="25"/>
      <c r="T164" s="25"/>
      <c r="U164" s="263"/>
      <c r="V164" s="281"/>
      <c r="W164" s="25"/>
      <c r="X164" s="25"/>
      <c r="Y164" s="281"/>
      <c r="Z164" s="248"/>
      <c r="AA164" s="208"/>
      <c r="AB164" s="211"/>
      <c r="AC164" s="196"/>
      <c r="AD164" s="25"/>
      <c r="AE164" s="25"/>
      <c r="AF164" s="200"/>
      <c r="AG164" s="202"/>
      <c r="AH164" s="288"/>
      <c r="AI164" s="198"/>
      <c r="AJ164" s="178"/>
      <c r="AK164" s="182"/>
      <c r="AL164" s="178"/>
      <c r="AM164" s="178"/>
      <c r="AN164" s="178"/>
      <c r="AO164" s="206"/>
      <c r="AP164" s="294"/>
      <c r="AQ164" s="178"/>
      <c r="AR164" s="178"/>
      <c r="AS164" s="178"/>
      <c r="AT164" s="178"/>
      <c r="AU164" s="294"/>
      <c r="AV164" s="204"/>
      <c r="AW164" s="206"/>
      <c r="AX164" s="178"/>
      <c r="AY164" s="182"/>
      <c r="AZ164" s="28"/>
      <c r="BA164" s="28"/>
      <c r="BB164" s="28"/>
      <c r="BC164" s="28"/>
      <c r="BD164" s="28"/>
      <c r="BE164" s="28"/>
      <c r="BF164" s="28"/>
      <c r="BG164" s="28"/>
      <c r="BH164" s="28"/>
      <c r="BI164" s="28"/>
      <c r="BJ164" s="182"/>
      <c r="BK164" s="207"/>
      <c r="BL164" s="214"/>
      <c r="BM164" s="218"/>
      <c r="BN164" s="182"/>
      <c r="BO164" s="226"/>
      <c r="BP164" s="28"/>
      <c r="BQ164" s="28"/>
      <c r="BR164" s="28"/>
      <c r="BS164" s="28"/>
      <c r="BT164" s="227"/>
      <c r="BU164" s="229"/>
      <c r="BV164" s="28"/>
      <c r="BW164" s="28"/>
      <c r="BX164" s="28"/>
      <c r="BY164" s="28"/>
      <c r="BZ164" s="229"/>
      <c r="CA164" s="350"/>
      <c r="CB164" s="353"/>
      <c r="CC164" s="353"/>
      <c r="CD164" s="350"/>
      <c r="CE164" s="353"/>
      <c r="CF164" s="182"/>
      <c r="CG164" s="223"/>
      <c r="CH164" s="236"/>
      <c r="CI164" s="345"/>
      <c r="CJ164" s="313"/>
      <c r="CK164" s="313"/>
      <c r="CL164" s="313"/>
      <c r="CM164" s="313"/>
      <c r="CN164" s="313"/>
      <c r="CO164" s="313"/>
      <c r="CP164" s="345"/>
      <c r="CQ164" s="302"/>
      <c r="CR164" s="2"/>
      <c r="CS164" s="2"/>
      <c r="CT164" s="2"/>
      <c r="CU164" s="2"/>
      <c r="CV164" s="2"/>
      <c r="CW164" s="2"/>
      <c r="CX164" s="2"/>
      <c r="CY164" s="2"/>
      <c r="CZ164" s="301"/>
      <c r="DA164" s="316"/>
      <c r="DB164" s="2"/>
      <c r="DC164" s="2"/>
      <c r="DD164" s="2"/>
      <c r="DE164" s="178"/>
      <c r="DF164" s="178"/>
      <c r="DG164" s="321"/>
      <c r="DH164" s="237"/>
      <c r="DI164" s="328"/>
      <c r="DJ164" s="182"/>
      <c r="DK164" s="333"/>
      <c r="DL164" s="28"/>
      <c r="DM164" s="28"/>
      <c r="DN164" s="28"/>
      <c r="DO164" s="28"/>
      <c r="DP164" s="334"/>
      <c r="DQ164" s="335"/>
      <c r="DR164" s="28"/>
      <c r="DS164" s="28"/>
      <c r="DT164" s="28"/>
      <c r="DU164" s="28"/>
      <c r="DV164" s="335"/>
      <c r="DW164" s="357"/>
      <c r="DX164" s="353"/>
      <c r="DY164" s="353"/>
      <c r="DZ164" s="357"/>
      <c r="EA164" s="353"/>
      <c r="EB164" s="182"/>
      <c r="EC164" s="329"/>
      <c r="ED164" s="241"/>
      <c r="EE164" s="178"/>
      <c r="EF164" s="178"/>
      <c r="EG164" s="178" t="s">
        <v>1612</v>
      </c>
      <c r="EH164" s="242"/>
      <c r="EI164" s="339"/>
      <c r="EJ164" s="26"/>
      <c r="EK164" s="26"/>
      <c r="EL164" s="2"/>
      <c r="EM164" s="2"/>
      <c r="EN164" s="340"/>
    </row>
    <row r="165" spans="1:144" x14ac:dyDescent="0.25">
      <c r="A165" s="34">
        <v>160</v>
      </c>
      <c r="B165" s="95" t="s">
        <v>179</v>
      </c>
      <c r="C165" s="116" t="str">
        <f>Sprache!$A$240</f>
        <v>Lastaufnahmemittel</v>
      </c>
      <c r="D165" s="57" t="s">
        <v>1597</v>
      </c>
      <c r="E165" s="7" t="s">
        <v>530</v>
      </c>
      <c r="F165" s="2" t="s">
        <v>1579</v>
      </c>
      <c r="G165" s="95" t="s">
        <v>179</v>
      </c>
      <c r="H165" s="2"/>
      <c r="I165" s="2"/>
      <c r="J165" s="274" t="s">
        <v>530</v>
      </c>
      <c r="K165" s="89"/>
      <c r="L165" s="271"/>
      <c r="M165" s="247"/>
      <c r="N165" s="259"/>
      <c r="O165" s="196"/>
      <c r="P165" s="25"/>
      <c r="Q165" s="25"/>
      <c r="R165" s="25"/>
      <c r="S165" s="25"/>
      <c r="T165" s="25"/>
      <c r="U165" s="263"/>
      <c r="V165" s="281"/>
      <c r="W165" s="25"/>
      <c r="X165" s="25"/>
      <c r="Y165" s="281"/>
      <c r="Z165" s="248"/>
      <c r="AA165" s="208"/>
      <c r="AB165" s="211"/>
      <c r="AC165" s="196"/>
      <c r="AD165" s="25"/>
      <c r="AE165" s="25"/>
      <c r="AF165" s="200"/>
      <c r="AG165" s="202"/>
      <c r="AH165" s="288"/>
      <c r="AI165" s="198"/>
      <c r="AJ165" s="178"/>
      <c r="AK165" s="182"/>
      <c r="AL165" s="178"/>
      <c r="AM165" s="178"/>
      <c r="AN165" s="178"/>
      <c r="AO165" s="206"/>
      <c r="AP165" s="294"/>
      <c r="AQ165" s="178"/>
      <c r="AR165" s="178"/>
      <c r="AS165" s="178"/>
      <c r="AT165" s="178"/>
      <c r="AU165" s="294"/>
      <c r="AV165" s="204"/>
      <c r="AW165" s="206"/>
      <c r="AX165" s="178"/>
      <c r="AY165" s="182"/>
      <c r="AZ165" s="28"/>
      <c r="BA165" s="28"/>
      <c r="BB165" s="28"/>
      <c r="BC165" s="28"/>
      <c r="BD165" s="28"/>
      <c r="BE165" s="28"/>
      <c r="BF165" s="28"/>
      <c r="BG165" s="28"/>
      <c r="BH165" s="28"/>
      <c r="BI165" s="28"/>
      <c r="BJ165" s="182"/>
      <c r="BK165" s="207"/>
      <c r="BL165" s="214"/>
      <c r="BM165" s="218"/>
      <c r="BN165" s="182"/>
      <c r="BO165" s="226"/>
      <c r="BP165" s="28"/>
      <c r="BQ165" s="28"/>
      <c r="BR165" s="28"/>
      <c r="BS165" s="28"/>
      <c r="BT165" s="227"/>
      <c r="BU165" s="229"/>
      <c r="BV165" s="28"/>
      <c r="BW165" s="28"/>
      <c r="BX165" s="28"/>
      <c r="BY165" s="28"/>
      <c r="BZ165" s="229"/>
      <c r="CA165" s="350"/>
      <c r="CB165" s="353"/>
      <c r="CC165" s="353"/>
      <c r="CD165" s="350"/>
      <c r="CE165" s="353"/>
      <c r="CF165" s="182"/>
      <c r="CG165" s="223"/>
      <c r="CH165" s="236"/>
      <c r="CI165" s="345"/>
      <c r="CJ165" s="313"/>
      <c r="CK165" s="313"/>
      <c r="CL165" s="313"/>
      <c r="CM165" s="313"/>
      <c r="CN165" s="313"/>
      <c r="CO165" s="313"/>
      <c r="CP165" s="345"/>
      <c r="CQ165" s="302"/>
      <c r="CR165" s="2"/>
      <c r="CS165" s="2"/>
      <c r="CT165" s="2"/>
      <c r="CU165" s="2"/>
      <c r="CV165" s="2"/>
      <c r="CW165" s="2"/>
      <c r="CX165" s="2"/>
      <c r="CY165" s="2"/>
      <c r="CZ165" s="301"/>
      <c r="DA165" s="316"/>
      <c r="DB165" s="2"/>
      <c r="DC165" s="2"/>
      <c r="DD165" s="2"/>
      <c r="DE165" s="178"/>
      <c r="DF165" s="178"/>
      <c r="DG165" s="321"/>
      <c r="DH165" s="237"/>
      <c r="DI165" s="328"/>
      <c r="DJ165" s="182"/>
      <c r="DK165" s="333"/>
      <c r="DL165" s="28"/>
      <c r="DM165" s="28"/>
      <c r="DN165" s="28"/>
      <c r="DO165" s="28"/>
      <c r="DP165" s="334"/>
      <c r="DQ165" s="335"/>
      <c r="DR165" s="28"/>
      <c r="DS165" s="28"/>
      <c r="DT165" s="28"/>
      <c r="DU165" s="28"/>
      <c r="DV165" s="335"/>
      <c r="DW165" s="357"/>
      <c r="DX165" s="353"/>
      <c r="DY165" s="353"/>
      <c r="DZ165" s="357"/>
      <c r="EA165" s="353"/>
      <c r="EB165" s="182"/>
      <c r="EC165" s="329"/>
      <c r="ED165" s="241"/>
      <c r="EE165" s="178"/>
      <c r="EF165" s="178"/>
      <c r="EG165" s="178" t="s">
        <v>1612</v>
      </c>
      <c r="EH165" s="242"/>
      <c r="EI165" s="339"/>
      <c r="EJ165" s="26"/>
      <c r="EK165" s="26"/>
      <c r="EL165" s="2"/>
      <c r="EM165" s="2"/>
      <c r="EN165" s="340"/>
    </row>
    <row r="166" spans="1:144" ht="26.4" x14ac:dyDescent="0.25">
      <c r="A166" s="34">
        <v>161</v>
      </c>
      <c r="B166" s="95" t="s">
        <v>180</v>
      </c>
      <c r="C166" s="116" t="str">
        <f>Sprache!$A$241</f>
        <v>Maschinen zum Heben von Lasten</v>
      </c>
      <c r="D166" s="57" t="s">
        <v>1597</v>
      </c>
      <c r="E166" s="7" t="s">
        <v>530</v>
      </c>
      <c r="F166" s="2" t="s">
        <v>1579</v>
      </c>
      <c r="G166" s="95" t="s">
        <v>180</v>
      </c>
      <c r="H166" s="2"/>
      <c r="I166" s="2"/>
      <c r="J166" s="274" t="s">
        <v>530</v>
      </c>
      <c r="K166" s="89"/>
      <c r="L166" s="271"/>
      <c r="M166" s="247"/>
      <c r="N166" s="259"/>
      <c r="O166" s="196"/>
      <c r="P166" s="25"/>
      <c r="Q166" s="25"/>
      <c r="R166" s="25"/>
      <c r="S166" s="25"/>
      <c r="T166" s="25"/>
      <c r="U166" s="263"/>
      <c r="V166" s="281"/>
      <c r="W166" s="25"/>
      <c r="X166" s="25"/>
      <c r="Y166" s="281"/>
      <c r="Z166" s="248"/>
      <c r="AA166" s="208"/>
      <c r="AB166" s="211"/>
      <c r="AC166" s="196"/>
      <c r="AD166" s="25"/>
      <c r="AE166" s="25"/>
      <c r="AF166" s="200"/>
      <c r="AG166" s="202"/>
      <c r="AH166" s="288"/>
      <c r="AI166" s="198"/>
      <c r="AJ166" s="178"/>
      <c r="AK166" s="182"/>
      <c r="AL166" s="178"/>
      <c r="AM166" s="178"/>
      <c r="AN166" s="178"/>
      <c r="AO166" s="206"/>
      <c r="AP166" s="294"/>
      <c r="AQ166" s="178"/>
      <c r="AR166" s="178"/>
      <c r="AS166" s="178"/>
      <c r="AT166" s="178"/>
      <c r="AU166" s="294"/>
      <c r="AV166" s="204"/>
      <c r="AW166" s="206"/>
      <c r="AX166" s="178"/>
      <c r="AY166" s="182"/>
      <c r="AZ166" s="28"/>
      <c r="BA166" s="28"/>
      <c r="BB166" s="28"/>
      <c r="BC166" s="28"/>
      <c r="BD166" s="28"/>
      <c r="BE166" s="28"/>
      <c r="BF166" s="28"/>
      <c r="BG166" s="28"/>
      <c r="BH166" s="28"/>
      <c r="BI166" s="28"/>
      <c r="BJ166" s="182"/>
      <c r="BK166" s="207"/>
      <c r="BL166" s="214"/>
      <c r="BM166" s="218"/>
      <c r="BN166" s="182"/>
      <c r="BO166" s="226"/>
      <c r="BP166" s="28"/>
      <c r="BQ166" s="28"/>
      <c r="BR166" s="28"/>
      <c r="BS166" s="28"/>
      <c r="BT166" s="227"/>
      <c r="BU166" s="229"/>
      <c r="BV166" s="28"/>
      <c r="BW166" s="28"/>
      <c r="BX166" s="28"/>
      <c r="BY166" s="28"/>
      <c r="BZ166" s="229"/>
      <c r="CA166" s="350"/>
      <c r="CB166" s="353"/>
      <c r="CC166" s="353"/>
      <c r="CD166" s="350"/>
      <c r="CE166" s="353"/>
      <c r="CF166" s="182"/>
      <c r="CG166" s="223"/>
      <c r="CH166" s="236"/>
      <c r="CI166" s="345"/>
      <c r="CJ166" s="313"/>
      <c r="CK166" s="313"/>
      <c r="CL166" s="313"/>
      <c r="CM166" s="313"/>
      <c r="CN166" s="313"/>
      <c r="CO166" s="313"/>
      <c r="CP166" s="345"/>
      <c r="CQ166" s="302"/>
      <c r="CR166" s="2"/>
      <c r="CS166" s="2"/>
      <c r="CT166" s="2"/>
      <c r="CU166" s="2"/>
      <c r="CV166" s="2"/>
      <c r="CW166" s="2"/>
      <c r="CX166" s="2"/>
      <c r="CY166" s="2"/>
      <c r="CZ166" s="301"/>
      <c r="DA166" s="316"/>
      <c r="DB166" s="2"/>
      <c r="DC166" s="2"/>
      <c r="DD166" s="2"/>
      <c r="DE166" s="178"/>
      <c r="DF166" s="178"/>
      <c r="DG166" s="321"/>
      <c r="DH166" s="237"/>
      <c r="DI166" s="328"/>
      <c r="DJ166" s="182"/>
      <c r="DK166" s="333"/>
      <c r="DL166" s="28"/>
      <c r="DM166" s="28"/>
      <c r="DN166" s="28"/>
      <c r="DO166" s="28"/>
      <c r="DP166" s="334"/>
      <c r="DQ166" s="335"/>
      <c r="DR166" s="28"/>
      <c r="DS166" s="28"/>
      <c r="DT166" s="28"/>
      <c r="DU166" s="28"/>
      <c r="DV166" s="335"/>
      <c r="DW166" s="357"/>
      <c r="DX166" s="353"/>
      <c r="DY166" s="353"/>
      <c r="DZ166" s="357"/>
      <c r="EA166" s="353"/>
      <c r="EB166" s="182"/>
      <c r="EC166" s="329"/>
      <c r="ED166" s="241"/>
      <c r="EE166" s="178"/>
      <c r="EF166" s="178"/>
      <c r="EG166" s="178" t="s">
        <v>1612</v>
      </c>
      <c r="EH166" s="242"/>
      <c r="EI166" s="339"/>
      <c r="EJ166" s="26"/>
      <c r="EK166" s="26"/>
      <c r="EL166" s="2"/>
      <c r="EM166" s="2"/>
      <c r="EN166" s="340"/>
    </row>
    <row r="167" spans="1:144" ht="13.5" customHeight="1" x14ac:dyDescent="0.25">
      <c r="A167" s="33">
        <v>162</v>
      </c>
      <c r="B167" s="93" t="s">
        <v>1110</v>
      </c>
      <c r="C167" s="116" t="str">
        <f>Sprache!$A$242</f>
        <v>zum Einsatz unter Tage bestimmte Maschinen</v>
      </c>
      <c r="D167" s="57" t="s">
        <v>1597</v>
      </c>
      <c r="E167" s="7" t="s">
        <v>530</v>
      </c>
      <c r="F167" s="2" t="s">
        <v>530</v>
      </c>
      <c r="G167" s="93" t="s">
        <v>1110</v>
      </c>
      <c r="H167" s="2"/>
      <c r="I167" s="2"/>
      <c r="J167" s="274" t="s">
        <v>530</v>
      </c>
      <c r="K167" s="89"/>
      <c r="L167" s="271"/>
      <c r="M167" s="247"/>
      <c r="N167" s="259"/>
      <c r="O167" s="196"/>
      <c r="P167" s="25"/>
      <c r="Q167" s="25"/>
      <c r="R167" s="25"/>
      <c r="S167" s="25"/>
      <c r="T167" s="25"/>
      <c r="U167" s="263"/>
      <c r="V167" s="281"/>
      <c r="W167" s="25"/>
      <c r="X167" s="25"/>
      <c r="Y167" s="281"/>
      <c r="Z167" s="248"/>
      <c r="AA167" s="208"/>
      <c r="AB167" s="211"/>
      <c r="AC167" s="196"/>
      <c r="AD167" s="25"/>
      <c r="AE167" s="25"/>
      <c r="AF167" s="200"/>
      <c r="AG167" s="202"/>
      <c r="AH167" s="288"/>
      <c r="AI167" s="198"/>
      <c r="AJ167" s="178"/>
      <c r="AK167" s="182"/>
      <c r="AL167" s="178"/>
      <c r="AM167" s="178"/>
      <c r="AN167" s="178"/>
      <c r="AO167" s="206"/>
      <c r="AP167" s="294"/>
      <c r="AQ167" s="178"/>
      <c r="AR167" s="178"/>
      <c r="AS167" s="178"/>
      <c r="AT167" s="178"/>
      <c r="AU167" s="294"/>
      <c r="AV167" s="204"/>
      <c r="AW167" s="206"/>
      <c r="AX167" s="178"/>
      <c r="AY167" s="182"/>
      <c r="AZ167" s="28"/>
      <c r="BA167" s="28"/>
      <c r="BB167" s="28"/>
      <c r="BC167" s="28"/>
      <c r="BD167" s="28"/>
      <c r="BE167" s="28"/>
      <c r="BF167" s="28"/>
      <c r="BG167" s="28"/>
      <c r="BH167" s="28"/>
      <c r="BI167" s="28"/>
      <c r="BJ167" s="182"/>
      <c r="BK167" s="207"/>
      <c r="BL167" s="214"/>
      <c r="BM167" s="218"/>
      <c r="BN167" s="182"/>
      <c r="BO167" s="226"/>
      <c r="BP167" s="28"/>
      <c r="BQ167" s="28"/>
      <c r="BR167" s="28"/>
      <c r="BS167" s="28"/>
      <c r="BT167" s="227"/>
      <c r="BU167" s="229"/>
      <c r="BV167" s="28"/>
      <c r="BW167" s="28"/>
      <c r="BX167" s="28"/>
      <c r="BY167" s="28"/>
      <c r="BZ167" s="229"/>
      <c r="CA167" s="350"/>
      <c r="CB167" s="353"/>
      <c r="CC167" s="353"/>
      <c r="CD167" s="350"/>
      <c r="CE167" s="353"/>
      <c r="CF167" s="182"/>
      <c r="CG167" s="223"/>
      <c r="CH167" s="236"/>
      <c r="CI167" s="345"/>
      <c r="CJ167" s="313"/>
      <c r="CK167" s="313"/>
      <c r="CL167" s="313"/>
      <c r="CM167" s="313"/>
      <c r="CN167" s="313"/>
      <c r="CO167" s="313"/>
      <c r="CP167" s="345"/>
      <c r="CQ167" s="302"/>
      <c r="CR167" s="2"/>
      <c r="CS167" s="2"/>
      <c r="CT167" s="2"/>
      <c r="CU167" s="2"/>
      <c r="CV167" s="2"/>
      <c r="CW167" s="2"/>
      <c r="CX167" s="2"/>
      <c r="CY167" s="2"/>
      <c r="CZ167" s="301"/>
      <c r="DA167" s="316"/>
      <c r="DB167" s="2"/>
      <c r="DC167" s="2"/>
      <c r="DD167" s="2"/>
      <c r="DE167" s="178"/>
      <c r="DF167" s="178"/>
      <c r="DG167" s="321"/>
      <c r="DH167" s="237"/>
      <c r="DI167" s="328"/>
      <c r="DJ167" s="182"/>
      <c r="DK167" s="333"/>
      <c r="DL167" s="28"/>
      <c r="DM167" s="28"/>
      <c r="DN167" s="28"/>
      <c r="DO167" s="28"/>
      <c r="DP167" s="334"/>
      <c r="DQ167" s="335"/>
      <c r="DR167" s="28"/>
      <c r="DS167" s="28"/>
      <c r="DT167" s="28"/>
      <c r="DU167" s="28"/>
      <c r="DV167" s="335"/>
      <c r="DW167" s="357"/>
      <c r="DX167" s="353"/>
      <c r="DY167" s="353"/>
      <c r="DZ167" s="357"/>
      <c r="EA167" s="353"/>
      <c r="EB167" s="182"/>
      <c r="EC167" s="329"/>
      <c r="ED167" s="241"/>
      <c r="EE167" s="178"/>
      <c r="EF167" s="178"/>
      <c r="EG167" s="178" t="s">
        <v>1612</v>
      </c>
      <c r="EH167" s="242"/>
      <c r="EI167" s="339"/>
      <c r="EJ167" s="26"/>
      <c r="EK167" s="26"/>
      <c r="EL167" s="2"/>
      <c r="EM167" s="2"/>
      <c r="EN167" s="340"/>
    </row>
    <row r="168" spans="1:144" ht="26.4" x14ac:dyDescent="0.25">
      <c r="A168" s="33">
        <v>163</v>
      </c>
      <c r="B168" s="93" t="s">
        <v>292</v>
      </c>
      <c r="C168" s="116" t="str">
        <f>Sprache!$A$243</f>
        <v>Risiken durch mangelnde Standsicherheit</v>
      </c>
      <c r="D168" s="57" t="s">
        <v>1597</v>
      </c>
      <c r="E168" s="7" t="s">
        <v>530</v>
      </c>
      <c r="F168" s="2" t="s">
        <v>1579</v>
      </c>
      <c r="G168" s="93" t="s">
        <v>292</v>
      </c>
      <c r="H168" s="2"/>
      <c r="I168" s="2"/>
      <c r="J168" s="274" t="s">
        <v>530</v>
      </c>
      <c r="K168" s="89"/>
      <c r="L168" s="271"/>
      <c r="M168" s="247"/>
      <c r="N168" s="259"/>
      <c r="O168" s="196"/>
      <c r="P168" s="25"/>
      <c r="Q168" s="25"/>
      <c r="R168" s="25"/>
      <c r="S168" s="25"/>
      <c r="T168" s="25"/>
      <c r="U168" s="263"/>
      <c r="V168" s="281"/>
      <c r="W168" s="25"/>
      <c r="X168" s="25"/>
      <c r="Y168" s="281"/>
      <c r="Z168" s="248"/>
      <c r="AA168" s="208"/>
      <c r="AB168" s="211"/>
      <c r="AC168" s="196"/>
      <c r="AD168" s="25"/>
      <c r="AE168" s="25"/>
      <c r="AF168" s="200"/>
      <c r="AG168" s="202"/>
      <c r="AH168" s="288"/>
      <c r="AI168" s="198"/>
      <c r="AJ168" s="178"/>
      <c r="AK168" s="182"/>
      <c r="AL168" s="178"/>
      <c r="AM168" s="178"/>
      <c r="AN168" s="178"/>
      <c r="AO168" s="206"/>
      <c r="AP168" s="294"/>
      <c r="AQ168" s="178"/>
      <c r="AR168" s="178"/>
      <c r="AS168" s="178"/>
      <c r="AT168" s="178"/>
      <c r="AU168" s="294"/>
      <c r="AV168" s="204"/>
      <c r="AW168" s="206"/>
      <c r="AX168" s="178"/>
      <c r="AY168" s="182"/>
      <c r="AZ168" s="28"/>
      <c r="BA168" s="28"/>
      <c r="BB168" s="28"/>
      <c r="BC168" s="28"/>
      <c r="BD168" s="28"/>
      <c r="BE168" s="28"/>
      <c r="BF168" s="28"/>
      <c r="BG168" s="28"/>
      <c r="BH168" s="28"/>
      <c r="BI168" s="28"/>
      <c r="BJ168" s="182"/>
      <c r="BK168" s="207"/>
      <c r="BL168" s="214"/>
      <c r="BM168" s="218"/>
      <c r="BN168" s="182"/>
      <c r="BO168" s="226"/>
      <c r="BP168" s="28"/>
      <c r="BQ168" s="28"/>
      <c r="BR168" s="28"/>
      <c r="BS168" s="28"/>
      <c r="BT168" s="227"/>
      <c r="BU168" s="229"/>
      <c r="BV168" s="28"/>
      <c r="BW168" s="28"/>
      <c r="BX168" s="28"/>
      <c r="BY168" s="28"/>
      <c r="BZ168" s="229"/>
      <c r="CA168" s="350"/>
      <c r="CB168" s="353"/>
      <c r="CC168" s="353"/>
      <c r="CD168" s="350"/>
      <c r="CE168" s="353"/>
      <c r="CF168" s="182"/>
      <c r="CG168" s="223"/>
      <c r="CH168" s="236"/>
      <c r="CI168" s="345"/>
      <c r="CJ168" s="313"/>
      <c r="CK168" s="313"/>
      <c r="CL168" s="313"/>
      <c r="CM168" s="313"/>
      <c r="CN168" s="313"/>
      <c r="CO168" s="313"/>
      <c r="CP168" s="345"/>
      <c r="CQ168" s="302"/>
      <c r="CR168" s="2"/>
      <c r="CS168" s="2"/>
      <c r="CT168" s="2"/>
      <c r="CU168" s="2"/>
      <c r="CV168" s="2"/>
      <c r="CW168" s="2"/>
      <c r="CX168" s="2"/>
      <c r="CY168" s="2"/>
      <c r="CZ168" s="301"/>
      <c r="DA168" s="316"/>
      <c r="DB168" s="2"/>
      <c r="DC168" s="2"/>
      <c r="DD168" s="2"/>
      <c r="DE168" s="178"/>
      <c r="DF168" s="178"/>
      <c r="DG168" s="321"/>
      <c r="DH168" s="237"/>
      <c r="DI168" s="328"/>
      <c r="DJ168" s="182"/>
      <c r="DK168" s="333"/>
      <c r="DL168" s="28"/>
      <c r="DM168" s="28"/>
      <c r="DN168" s="28"/>
      <c r="DO168" s="28"/>
      <c r="DP168" s="334"/>
      <c r="DQ168" s="335"/>
      <c r="DR168" s="28"/>
      <c r="DS168" s="28"/>
      <c r="DT168" s="28"/>
      <c r="DU168" s="28"/>
      <c r="DV168" s="335"/>
      <c r="DW168" s="357"/>
      <c r="DX168" s="353"/>
      <c r="DY168" s="353"/>
      <c r="DZ168" s="357"/>
      <c r="EA168" s="353"/>
      <c r="EB168" s="182"/>
      <c r="EC168" s="329"/>
      <c r="ED168" s="241"/>
      <c r="EE168" s="178"/>
      <c r="EF168" s="178"/>
      <c r="EG168" s="178" t="s">
        <v>1612</v>
      </c>
      <c r="EH168" s="242"/>
      <c r="EI168" s="339"/>
      <c r="EJ168" s="26"/>
      <c r="EK168" s="26"/>
      <c r="EL168" s="2"/>
      <c r="EM168" s="2"/>
      <c r="EN168" s="340"/>
    </row>
    <row r="169" spans="1:144" x14ac:dyDescent="0.25">
      <c r="A169" s="33">
        <v>164</v>
      </c>
      <c r="B169" s="93" t="s">
        <v>293</v>
      </c>
      <c r="C169" s="116" t="str">
        <f>Sprache!$A$244</f>
        <v>Bewegungsfreiheit</v>
      </c>
      <c r="D169" s="57" t="s">
        <v>1597</v>
      </c>
      <c r="E169" s="7" t="s">
        <v>530</v>
      </c>
      <c r="F169" s="2" t="s">
        <v>1579</v>
      </c>
      <c r="G169" s="93" t="s">
        <v>293</v>
      </c>
      <c r="H169" s="2"/>
      <c r="I169" s="2"/>
      <c r="J169" s="274" t="s">
        <v>530</v>
      </c>
      <c r="K169" s="89"/>
      <c r="L169" s="271"/>
      <c r="M169" s="247"/>
      <c r="N169" s="259"/>
      <c r="O169" s="196"/>
      <c r="P169" s="25"/>
      <c r="Q169" s="25"/>
      <c r="R169" s="25"/>
      <c r="S169" s="25"/>
      <c r="T169" s="25"/>
      <c r="U169" s="263"/>
      <c r="V169" s="281"/>
      <c r="W169" s="25"/>
      <c r="X169" s="25"/>
      <c r="Y169" s="281"/>
      <c r="Z169" s="248"/>
      <c r="AA169" s="208"/>
      <c r="AB169" s="211"/>
      <c r="AC169" s="196"/>
      <c r="AD169" s="25"/>
      <c r="AE169" s="25"/>
      <c r="AF169" s="200"/>
      <c r="AG169" s="202"/>
      <c r="AH169" s="288"/>
      <c r="AI169" s="198"/>
      <c r="AJ169" s="178"/>
      <c r="AK169" s="182"/>
      <c r="AL169" s="178"/>
      <c r="AM169" s="178"/>
      <c r="AN169" s="178"/>
      <c r="AO169" s="206"/>
      <c r="AP169" s="294"/>
      <c r="AQ169" s="178"/>
      <c r="AR169" s="178"/>
      <c r="AS169" s="178"/>
      <c r="AT169" s="178"/>
      <c r="AU169" s="294"/>
      <c r="AV169" s="204"/>
      <c r="AW169" s="206"/>
      <c r="AX169" s="178"/>
      <c r="AY169" s="182"/>
      <c r="AZ169" s="28"/>
      <c r="BA169" s="28"/>
      <c r="BB169" s="28"/>
      <c r="BC169" s="28"/>
      <c r="BD169" s="28"/>
      <c r="BE169" s="28"/>
      <c r="BF169" s="28"/>
      <c r="BG169" s="28"/>
      <c r="BH169" s="28"/>
      <c r="BI169" s="28"/>
      <c r="BJ169" s="182"/>
      <c r="BK169" s="207"/>
      <c r="BL169" s="214"/>
      <c r="BM169" s="218"/>
      <c r="BN169" s="182"/>
      <c r="BO169" s="226"/>
      <c r="BP169" s="28"/>
      <c r="BQ169" s="28"/>
      <c r="BR169" s="28"/>
      <c r="BS169" s="28"/>
      <c r="BT169" s="227"/>
      <c r="BU169" s="229"/>
      <c r="BV169" s="28"/>
      <c r="BW169" s="28"/>
      <c r="BX169" s="28"/>
      <c r="BY169" s="28"/>
      <c r="BZ169" s="229"/>
      <c r="CA169" s="350"/>
      <c r="CB169" s="353"/>
      <c r="CC169" s="353"/>
      <c r="CD169" s="350"/>
      <c r="CE169" s="353"/>
      <c r="CF169" s="182"/>
      <c r="CG169" s="223"/>
      <c r="CH169" s="236"/>
      <c r="CI169" s="345"/>
      <c r="CJ169" s="313"/>
      <c r="CK169" s="313"/>
      <c r="CL169" s="313"/>
      <c r="CM169" s="313"/>
      <c r="CN169" s="313"/>
      <c r="CO169" s="313"/>
      <c r="CP169" s="345"/>
      <c r="CQ169" s="302"/>
      <c r="CR169" s="2"/>
      <c r="CS169" s="2"/>
      <c r="CT169" s="2"/>
      <c r="CU169" s="2"/>
      <c r="CV169" s="2"/>
      <c r="CW169" s="2"/>
      <c r="CX169" s="2"/>
      <c r="CY169" s="2"/>
      <c r="CZ169" s="301"/>
      <c r="DA169" s="316"/>
      <c r="DB169" s="2"/>
      <c r="DC169" s="2"/>
      <c r="DD169" s="2"/>
      <c r="DE169" s="178"/>
      <c r="DF169" s="178"/>
      <c r="DG169" s="321"/>
      <c r="DH169" s="237"/>
      <c r="DI169" s="328"/>
      <c r="DJ169" s="182"/>
      <c r="DK169" s="333"/>
      <c r="DL169" s="28"/>
      <c r="DM169" s="28"/>
      <c r="DN169" s="28"/>
      <c r="DO169" s="28"/>
      <c r="DP169" s="334"/>
      <c r="DQ169" s="335"/>
      <c r="DR169" s="28"/>
      <c r="DS169" s="28"/>
      <c r="DT169" s="28"/>
      <c r="DU169" s="28"/>
      <c r="DV169" s="335"/>
      <c r="DW169" s="357"/>
      <c r="DX169" s="353"/>
      <c r="DY169" s="353"/>
      <c r="DZ169" s="357"/>
      <c r="EA169" s="353"/>
      <c r="EB169" s="182"/>
      <c r="EC169" s="329"/>
      <c r="ED169" s="241"/>
      <c r="EE169" s="178"/>
      <c r="EF169" s="178"/>
      <c r="EG169" s="178" t="s">
        <v>1612</v>
      </c>
      <c r="EH169" s="242"/>
      <c r="EI169" s="339"/>
      <c r="EJ169" s="26"/>
      <c r="EK169" s="26"/>
      <c r="EL169" s="2"/>
      <c r="EM169" s="2"/>
      <c r="EN169" s="340"/>
    </row>
    <row r="170" spans="1:144" x14ac:dyDescent="0.25">
      <c r="A170" s="33">
        <v>165</v>
      </c>
      <c r="B170" s="93" t="s">
        <v>294</v>
      </c>
      <c r="C170" s="116" t="str">
        <f>Sprache!$A$245</f>
        <v>Stellteile</v>
      </c>
      <c r="D170" s="57" t="s">
        <v>1597</v>
      </c>
      <c r="E170" s="7" t="s">
        <v>530</v>
      </c>
      <c r="F170" s="2" t="s">
        <v>1579</v>
      </c>
      <c r="G170" s="93" t="s">
        <v>294</v>
      </c>
      <c r="H170" s="2"/>
      <c r="I170" s="2"/>
      <c r="J170" s="274" t="s">
        <v>530</v>
      </c>
      <c r="K170" s="89"/>
      <c r="L170" s="271"/>
      <c r="M170" s="247"/>
      <c r="N170" s="259"/>
      <c r="O170" s="196"/>
      <c r="P170" s="25"/>
      <c r="Q170" s="25"/>
      <c r="R170" s="25"/>
      <c r="S170" s="25"/>
      <c r="T170" s="25"/>
      <c r="U170" s="263"/>
      <c r="V170" s="281"/>
      <c r="W170" s="25"/>
      <c r="X170" s="25"/>
      <c r="Y170" s="281"/>
      <c r="Z170" s="248"/>
      <c r="AA170" s="208"/>
      <c r="AB170" s="211"/>
      <c r="AC170" s="196"/>
      <c r="AD170" s="25"/>
      <c r="AE170" s="25"/>
      <c r="AF170" s="200"/>
      <c r="AG170" s="202"/>
      <c r="AH170" s="288"/>
      <c r="AI170" s="198"/>
      <c r="AJ170" s="178"/>
      <c r="AK170" s="182"/>
      <c r="AL170" s="178"/>
      <c r="AM170" s="178"/>
      <c r="AN170" s="178"/>
      <c r="AO170" s="206"/>
      <c r="AP170" s="294"/>
      <c r="AQ170" s="178"/>
      <c r="AR170" s="178"/>
      <c r="AS170" s="178"/>
      <c r="AT170" s="178"/>
      <c r="AU170" s="294"/>
      <c r="AV170" s="204"/>
      <c r="AW170" s="206"/>
      <c r="AX170" s="178"/>
      <c r="AY170" s="182"/>
      <c r="AZ170" s="28"/>
      <c r="BA170" s="28"/>
      <c r="BB170" s="28"/>
      <c r="BC170" s="28"/>
      <c r="BD170" s="28"/>
      <c r="BE170" s="28"/>
      <c r="BF170" s="28"/>
      <c r="BG170" s="28"/>
      <c r="BH170" s="28"/>
      <c r="BI170" s="28"/>
      <c r="BJ170" s="182"/>
      <c r="BK170" s="207"/>
      <c r="BL170" s="214"/>
      <c r="BM170" s="218"/>
      <c r="BN170" s="182"/>
      <c r="BO170" s="226"/>
      <c r="BP170" s="28"/>
      <c r="BQ170" s="28"/>
      <c r="BR170" s="28"/>
      <c r="BS170" s="28"/>
      <c r="BT170" s="227"/>
      <c r="BU170" s="229"/>
      <c r="BV170" s="28"/>
      <c r="BW170" s="28"/>
      <c r="BX170" s="28"/>
      <c r="BY170" s="28"/>
      <c r="BZ170" s="229"/>
      <c r="CA170" s="350"/>
      <c r="CB170" s="353"/>
      <c r="CC170" s="353"/>
      <c r="CD170" s="350"/>
      <c r="CE170" s="353"/>
      <c r="CF170" s="182"/>
      <c r="CG170" s="223"/>
      <c r="CH170" s="236"/>
      <c r="CI170" s="345"/>
      <c r="CJ170" s="313"/>
      <c r="CK170" s="313"/>
      <c r="CL170" s="313"/>
      <c r="CM170" s="313"/>
      <c r="CN170" s="313"/>
      <c r="CO170" s="313"/>
      <c r="CP170" s="345"/>
      <c r="CQ170" s="302"/>
      <c r="CR170" s="2"/>
      <c r="CS170" s="2"/>
      <c r="CT170" s="2"/>
      <c r="CU170" s="2"/>
      <c r="CV170" s="2"/>
      <c r="CW170" s="2"/>
      <c r="CX170" s="2"/>
      <c r="CY170" s="2"/>
      <c r="CZ170" s="301"/>
      <c r="DA170" s="316"/>
      <c r="DB170" s="2"/>
      <c r="DC170" s="2"/>
      <c r="DD170" s="2"/>
      <c r="DE170" s="178"/>
      <c r="DF170" s="178"/>
      <c r="DG170" s="321"/>
      <c r="DH170" s="237"/>
      <c r="DI170" s="328"/>
      <c r="DJ170" s="182"/>
      <c r="DK170" s="333"/>
      <c r="DL170" s="28"/>
      <c r="DM170" s="28"/>
      <c r="DN170" s="28"/>
      <c r="DO170" s="28"/>
      <c r="DP170" s="334"/>
      <c r="DQ170" s="335"/>
      <c r="DR170" s="28"/>
      <c r="DS170" s="28"/>
      <c r="DT170" s="28"/>
      <c r="DU170" s="28"/>
      <c r="DV170" s="335"/>
      <c r="DW170" s="357"/>
      <c r="DX170" s="353"/>
      <c r="DY170" s="353"/>
      <c r="DZ170" s="357"/>
      <c r="EA170" s="353"/>
      <c r="EB170" s="182"/>
      <c r="EC170" s="329"/>
      <c r="ED170" s="241"/>
      <c r="EE170" s="178"/>
      <c r="EF170" s="178"/>
      <c r="EG170" s="178" t="s">
        <v>1612</v>
      </c>
      <c r="EH170" s="242"/>
      <c r="EI170" s="339"/>
      <c r="EJ170" s="26"/>
      <c r="EK170" s="26"/>
      <c r="EL170" s="2"/>
      <c r="EM170" s="2"/>
      <c r="EN170" s="340"/>
    </row>
    <row r="171" spans="1:144" x14ac:dyDescent="0.25">
      <c r="A171" s="33">
        <v>166</v>
      </c>
      <c r="B171" s="93" t="s">
        <v>295</v>
      </c>
      <c r="C171" s="116" t="str">
        <f>Sprache!$A$246</f>
        <v>Anhalten der Fahrbewegung</v>
      </c>
      <c r="D171" s="57" t="s">
        <v>1597</v>
      </c>
      <c r="E171" s="7" t="s">
        <v>530</v>
      </c>
      <c r="F171" s="2" t="s">
        <v>1579</v>
      </c>
      <c r="G171" s="93" t="s">
        <v>295</v>
      </c>
      <c r="H171" s="2"/>
      <c r="I171" s="2"/>
      <c r="J171" s="274" t="s">
        <v>530</v>
      </c>
      <c r="K171" s="89"/>
      <c r="L171" s="271"/>
      <c r="M171" s="247"/>
      <c r="N171" s="259"/>
      <c r="O171" s="196"/>
      <c r="P171" s="25"/>
      <c r="Q171" s="25"/>
      <c r="R171" s="25"/>
      <c r="S171" s="25"/>
      <c r="T171" s="25"/>
      <c r="U171" s="263"/>
      <c r="V171" s="281"/>
      <c r="W171" s="25"/>
      <c r="X171" s="25"/>
      <c r="Y171" s="281"/>
      <c r="Z171" s="248"/>
      <c r="AA171" s="208"/>
      <c r="AB171" s="211"/>
      <c r="AC171" s="196"/>
      <c r="AD171" s="25"/>
      <c r="AE171" s="25"/>
      <c r="AF171" s="200"/>
      <c r="AG171" s="202"/>
      <c r="AH171" s="288"/>
      <c r="AI171" s="198"/>
      <c r="AJ171" s="178"/>
      <c r="AK171" s="182"/>
      <c r="AL171" s="178"/>
      <c r="AM171" s="178"/>
      <c r="AN171" s="178"/>
      <c r="AO171" s="206"/>
      <c r="AP171" s="294"/>
      <c r="AQ171" s="178"/>
      <c r="AR171" s="178"/>
      <c r="AS171" s="178"/>
      <c r="AT171" s="178"/>
      <c r="AU171" s="294"/>
      <c r="AV171" s="204"/>
      <c r="AW171" s="206"/>
      <c r="AX171" s="178"/>
      <c r="AY171" s="182"/>
      <c r="AZ171" s="28"/>
      <c r="BA171" s="28"/>
      <c r="BB171" s="28"/>
      <c r="BC171" s="28"/>
      <c r="BD171" s="28"/>
      <c r="BE171" s="28"/>
      <c r="BF171" s="28"/>
      <c r="BG171" s="28"/>
      <c r="BH171" s="28"/>
      <c r="BI171" s="28"/>
      <c r="BJ171" s="182"/>
      <c r="BK171" s="207"/>
      <c r="BL171" s="214"/>
      <c r="BM171" s="218"/>
      <c r="BN171" s="182"/>
      <c r="BO171" s="226"/>
      <c r="BP171" s="28"/>
      <c r="BQ171" s="28"/>
      <c r="BR171" s="28"/>
      <c r="BS171" s="28"/>
      <c r="BT171" s="227"/>
      <c r="BU171" s="229"/>
      <c r="BV171" s="28"/>
      <c r="BW171" s="28"/>
      <c r="BX171" s="28"/>
      <c r="BY171" s="28"/>
      <c r="BZ171" s="229"/>
      <c r="CA171" s="350"/>
      <c r="CB171" s="353"/>
      <c r="CC171" s="353"/>
      <c r="CD171" s="350"/>
      <c r="CE171" s="353"/>
      <c r="CF171" s="182"/>
      <c r="CG171" s="223"/>
      <c r="CH171" s="236"/>
      <c r="CI171" s="345"/>
      <c r="CJ171" s="313"/>
      <c r="CK171" s="313"/>
      <c r="CL171" s="313"/>
      <c r="CM171" s="313"/>
      <c r="CN171" s="313"/>
      <c r="CO171" s="313"/>
      <c r="CP171" s="345"/>
      <c r="CQ171" s="302"/>
      <c r="CR171" s="2"/>
      <c r="CS171" s="2"/>
      <c r="CT171" s="2"/>
      <c r="CU171" s="2"/>
      <c r="CV171" s="2"/>
      <c r="CW171" s="2"/>
      <c r="CX171" s="2"/>
      <c r="CY171" s="2"/>
      <c r="CZ171" s="301"/>
      <c r="DA171" s="316"/>
      <c r="DB171" s="2"/>
      <c r="DC171" s="2"/>
      <c r="DD171" s="2"/>
      <c r="DE171" s="178"/>
      <c r="DF171" s="178"/>
      <c r="DG171" s="321"/>
      <c r="DH171" s="237"/>
      <c r="DI171" s="328"/>
      <c r="DJ171" s="182"/>
      <c r="DK171" s="333"/>
      <c r="DL171" s="28"/>
      <c r="DM171" s="28"/>
      <c r="DN171" s="28"/>
      <c r="DO171" s="28"/>
      <c r="DP171" s="334"/>
      <c r="DQ171" s="335"/>
      <c r="DR171" s="28"/>
      <c r="DS171" s="28"/>
      <c r="DT171" s="28"/>
      <c r="DU171" s="28"/>
      <c r="DV171" s="335"/>
      <c r="DW171" s="357"/>
      <c r="DX171" s="353"/>
      <c r="DY171" s="353"/>
      <c r="DZ171" s="357"/>
      <c r="EA171" s="353"/>
      <c r="EB171" s="182"/>
      <c r="EC171" s="329"/>
      <c r="ED171" s="241"/>
      <c r="EE171" s="178"/>
      <c r="EF171" s="178"/>
      <c r="EG171" s="178" t="s">
        <v>1612</v>
      </c>
      <c r="EH171" s="242"/>
      <c r="EI171" s="339"/>
      <c r="EJ171" s="26"/>
      <c r="EK171" s="26"/>
      <c r="EL171" s="2"/>
      <c r="EM171" s="2"/>
      <c r="EN171" s="340"/>
    </row>
    <row r="172" spans="1:144" x14ac:dyDescent="0.25">
      <c r="A172" s="33">
        <v>167</v>
      </c>
      <c r="B172" s="93" t="s">
        <v>296</v>
      </c>
      <c r="C172" s="116" t="str">
        <f>Sprache!$A$247</f>
        <v>Brand</v>
      </c>
      <c r="D172" s="57" t="s">
        <v>1597</v>
      </c>
      <c r="E172" s="7" t="s">
        <v>530</v>
      </c>
      <c r="F172" s="2" t="s">
        <v>1579</v>
      </c>
      <c r="G172" s="93" t="s">
        <v>296</v>
      </c>
      <c r="H172" s="2"/>
      <c r="I172" s="2"/>
      <c r="J172" s="274" t="s">
        <v>530</v>
      </c>
      <c r="K172" s="89"/>
      <c r="L172" s="271"/>
      <c r="M172" s="247"/>
      <c r="N172" s="259"/>
      <c r="O172" s="196"/>
      <c r="P172" s="25"/>
      <c r="Q172" s="25"/>
      <c r="R172" s="25"/>
      <c r="S172" s="25"/>
      <c r="T172" s="25"/>
      <c r="U172" s="263"/>
      <c r="V172" s="281"/>
      <c r="W172" s="25"/>
      <c r="X172" s="25"/>
      <c r="Y172" s="281"/>
      <c r="Z172" s="248"/>
      <c r="AA172" s="208"/>
      <c r="AB172" s="211"/>
      <c r="AC172" s="196"/>
      <c r="AD172" s="25"/>
      <c r="AE172" s="25"/>
      <c r="AF172" s="200"/>
      <c r="AG172" s="202"/>
      <c r="AH172" s="288"/>
      <c r="AI172" s="198"/>
      <c r="AJ172" s="178"/>
      <c r="AK172" s="182"/>
      <c r="AL172" s="178"/>
      <c r="AM172" s="178"/>
      <c r="AN172" s="178"/>
      <c r="AO172" s="206"/>
      <c r="AP172" s="294"/>
      <c r="AQ172" s="178"/>
      <c r="AR172" s="178"/>
      <c r="AS172" s="178"/>
      <c r="AT172" s="178"/>
      <c r="AU172" s="294"/>
      <c r="AV172" s="204"/>
      <c r="AW172" s="206"/>
      <c r="AX172" s="178"/>
      <c r="AY172" s="182"/>
      <c r="AZ172" s="28"/>
      <c r="BA172" s="28"/>
      <c r="BB172" s="28"/>
      <c r="BC172" s="28"/>
      <c r="BD172" s="28"/>
      <c r="BE172" s="28"/>
      <c r="BF172" s="28"/>
      <c r="BG172" s="28"/>
      <c r="BH172" s="28"/>
      <c r="BI172" s="28"/>
      <c r="BJ172" s="182"/>
      <c r="BK172" s="207"/>
      <c r="BL172" s="214"/>
      <c r="BM172" s="218"/>
      <c r="BN172" s="182"/>
      <c r="BO172" s="226"/>
      <c r="BP172" s="28"/>
      <c r="BQ172" s="28"/>
      <c r="BR172" s="28"/>
      <c r="BS172" s="28"/>
      <c r="BT172" s="227"/>
      <c r="BU172" s="229"/>
      <c r="BV172" s="28"/>
      <c r="BW172" s="28"/>
      <c r="BX172" s="28"/>
      <c r="BY172" s="28"/>
      <c r="BZ172" s="229"/>
      <c r="CA172" s="350"/>
      <c r="CB172" s="353"/>
      <c r="CC172" s="353"/>
      <c r="CD172" s="350"/>
      <c r="CE172" s="353"/>
      <c r="CF172" s="182"/>
      <c r="CG172" s="223"/>
      <c r="CH172" s="236"/>
      <c r="CI172" s="345"/>
      <c r="CJ172" s="313"/>
      <c r="CK172" s="313"/>
      <c r="CL172" s="313"/>
      <c r="CM172" s="313"/>
      <c r="CN172" s="313"/>
      <c r="CO172" s="313"/>
      <c r="CP172" s="345"/>
      <c r="CQ172" s="302"/>
      <c r="CR172" s="2"/>
      <c r="CS172" s="2"/>
      <c r="CT172" s="2"/>
      <c r="CU172" s="2"/>
      <c r="CV172" s="2"/>
      <c r="CW172" s="2"/>
      <c r="CX172" s="2"/>
      <c r="CY172" s="2"/>
      <c r="CZ172" s="301"/>
      <c r="DA172" s="316"/>
      <c r="DB172" s="2"/>
      <c r="DC172" s="2"/>
      <c r="DD172" s="2"/>
      <c r="DE172" s="178"/>
      <c r="DF172" s="178"/>
      <c r="DG172" s="321"/>
      <c r="DH172" s="237"/>
      <c r="DI172" s="328"/>
      <c r="DJ172" s="182"/>
      <c r="DK172" s="333"/>
      <c r="DL172" s="28"/>
      <c r="DM172" s="28"/>
      <c r="DN172" s="28"/>
      <c r="DO172" s="28"/>
      <c r="DP172" s="334"/>
      <c r="DQ172" s="335"/>
      <c r="DR172" s="28"/>
      <c r="DS172" s="28"/>
      <c r="DT172" s="28"/>
      <c r="DU172" s="28"/>
      <c r="DV172" s="335"/>
      <c r="DW172" s="357"/>
      <c r="DX172" s="353"/>
      <c r="DY172" s="353"/>
      <c r="DZ172" s="357"/>
      <c r="EA172" s="353"/>
      <c r="EB172" s="182"/>
      <c r="EC172" s="329"/>
      <c r="ED172" s="241"/>
      <c r="EE172" s="178"/>
      <c r="EF172" s="178"/>
      <c r="EG172" s="178" t="s">
        <v>1612</v>
      </c>
      <c r="EH172" s="242"/>
      <c r="EI172" s="339"/>
      <c r="EJ172" s="26"/>
      <c r="EK172" s="26"/>
      <c r="EL172" s="2"/>
      <c r="EM172" s="2"/>
      <c r="EN172" s="340"/>
    </row>
    <row r="173" spans="1:144" x14ac:dyDescent="0.25">
      <c r="A173" s="33">
        <v>168</v>
      </c>
      <c r="B173" s="93" t="s">
        <v>297</v>
      </c>
      <c r="C173" s="116" t="str">
        <f>Sprache!$A$248</f>
        <v>Emission von Abgasen</v>
      </c>
      <c r="D173" s="57" t="s">
        <v>1597</v>
      </c>
      <c r="E173" s="7" t="s">
        <v>530</v>
      </c>
      <c r="F173" s="2" t="s">
        <v>1579</v>
      </c>
      <c r="G173" s="93" t="s">
        <v>297</v>
      </c>
      <c r="H173" s="2"/>
      <c r="I173" s="2"/>
      <c r="J173" s="274" t="s">
        <v>530</v>
      </c>
      <c r="K173" s="89"/>
      <c r="L173" s="271"/>
      <c r="M173" s="247"/>
      <c r="N173" s="259"/>
      <c r="O173" s="196"/>
      <c r="P173" s="25"/>
      <c r="Q173" s="25"/>
      <c r="R173" s="25"/>
      <c r="S173" s="25"/>
      <c r="T173" s="25"/>
      <c r="U173" s="263"/>
      <c r="V173" s="281"/>
      <c r="W173" s="25"/>
      <c r="X173" s="25"/>
      <c r="Y173" s="281"/>
      <c r="Z173" s="248"/>
      <c r="AA173" s="208"/>
      <c r="AB173" s="211"/>
      <c r="AC173" s="196"/>
      <c r="AD173" s="25"/>
      <c r="AE173" s="25"/>
      <c r="AF173" s="200"/>
      <c r="AG173" s="202"/>
      <c r="AH173" s="288"/>
      <c r="AI173" s="198"/>
      <c r="AJ173" s="178"/>
      <c r="AK173" s="182"/>
      <c r="AL173" s="178"/>
      <c r="AM173" s="178"/>
      <c r="AN173" s="178"/>
      <c r="AO173" s="206"/>
      <c r="AP173" s="294"/>
      <c r="AQ173" s="178"/>
      <c r="AR173" s="178"/>
      <c r="AS173" s="178"/>
      <c r="AT173" s="178"/>
      <c r="AU173" s="294"/>
      <c r="AV173" s="204"/>
      <c r="AW173" s="206"/>
      <c r="AX173" s="178"/>
      <c r="AY173" s="182"/>
      <c r="AZ173" s="28"/>
      <c r="BA173" s="28"/>
      <c r="BB173" s="28"/>
      <c r="BC173" s="28"/>
      <c r="BD173" s="28"/>
      <c r="BE173" s="28"/>
      <c r="BF173" s="28"/>
      <c r="BG173" s="28"/>
      <c r="BH173" s="28"/>
      <c r="BI173" s="28"/>
      <c r="BJ173" s="182"/>
      <c r="BK173" s="207"/>
      <c r="BL173" s="214"/>
      <c r="BM173" s="218"/>
      <c r="BN173" s="182"/>
      <c r="BO173" s="226"/>
      <c r="BP173" s="28"/>
      <c r="BQ173" s="28"/>
      <c r="BR173" s="28"/>
      <c r="BS173" s="28"/>
      <c r="BT173" s="227"/>
      <c r="BU173" s="229"/>
      <c r="BV173" s="28"/>
      <c r="BW173" s="28"/>
      <c r="BX173" s="28"/>
      <c r="BY173" s="28"/>
      <c r="BZ173" s="229"/>
      <c r="CA173" s="350"/>
      <c r="CB173" s="353"/>
      <c r="CC173" s="353"/>
      <c r="CD173" s="350"/>
      <c r="CE173" s="353"/>
      <c r="CF173" s="182"/>
      <c r="CG173" s="223"/>
      <c r="CH173" s="236"/>
      <c r="CI173" s="345"/>
      <c r="CJ173" s="313"/>
      <c r="CK173" s="313"/>
      <c r="CL173" s="313"/>
      <c r="CM173" s="313"/>
      <c r="CN173" s="313"/>
      <c r="CO173" s="313"/>
      <c r="CP173" s="345"/>
      <c r="CQ173" s="302"/>
      <c r="CR173" s="2"/>
      <c r="CS173" s="2"/>
      <c r="CT173" s="2"/>
      <c r="CU173" s="2"/>
      <c r="CV173" s="2"/>
      <c r="CW173" s="2"/>
      <c r="CX173" s="2"/>
      <c r="CY173" s="2"/>
      <c r="CZ173" s="301"/>
      <c r="DA173" s="316"/>
      <c r="DB173" s="2"/>
      <c r="DC173" s="2"/>
      <c r="DD173" s="2"/>
      <c r="DE173" s="178"/>
      <c r="DF173" s="178"/>
      <c r="DG173" s="321"/>
      <c r="DH173" s="237"/>
      <c r="DI173" s="328"/>
      <c r="DJ173" s="182"/>
      <c r="DK173" s="333"/>
      <c r="DL173" s="28"/>
      <c r="DM173" s="28"/>
      <c r="DN173" s="28"/>
      <c r="DO173" s="28"/>
      <c r="DP173" s="334"/>
      <c r="DQ173" s="335"/>
      <c r="DR173" s="28"/>
      <c r="DS173" s="28"/>
      <c r="DT173" s="28"/>
      <c r="DU173" s="28"/>
      <c r="DV173" s="335"/>
      <c r="DW173" s="357"/>
      <c r="DX173" s="353"/>
      <c r="DY173" s="353"/>
      <c r="DZ173" s="357"/>
      <c r="EA173" s="353"/>
      <c r="EB173" s="182"/>
      <c r="EC173" s="329"/>
      <c r="ED173" s="241"/>
      <c r="EE173" s="178"/>
      <c r="EF173" s="178"/>
      <c r="EG173" s="178" t="s">
        <v>1612</v>
      </c>
      <c r="EH173" s="242"/>
      <c r="EI173" s="339"/>
      <c r="EJ173" s="26"/>
      <c r="EK173" s="26"/>
      <c r="EL173" s="2"/>
      <c r="EM173" s="2"/>
      <c r="EN173" s="340"/>
    </row>
    <row r="174" spans="1:144" ht="39.6" x14ac:dyDescent="0.25">
      <c r="A174" s="33">
        <v>169</v>
      </c>
      <c r="B174" s="93" t="s">
        <v>1111</v>
      </c>
      <c r="C174" s="116" t="str">
        <f>Sprache!$A$249</f>
        <v>durch das Heben von Personen bedingte Gefährdungen</v>
      </c>
      <c r="D174" s="57" t="s">
        <v>1597</v>
      </c>
      <c r="E174" s="7" t="s">
        <v>530</v>
      </c>
      <c r="F174" s="2" t="s">
        <v>530</v>
      </c>
      <c r="G174" s="93" t="s">
        <v>1111</v>
      </c>
      <c r="H174" s="2"/>
      <c r="I174" s="2"/>
      <c r="J174" s="274" t="s">
        <v>530</v>
      </c>
      <c r="K174" s="89"/>
      <c r="L174" s="271"/>
      <c r="M174" s="247"/>
      <c r="N174" s="259"/>
      <c r="O174" s="196"/>
      <c r="P174" s="25"/>
      <c r="Q174" s="25"/>
      <c r="R174" s="25"/>
      <c r="S174" s="25"/>
      <c r="T174" s="25"/>
      <c r="U174" s="263"/>
      <c r="V174" s="281"/>
      <c r="W174" s="25"/>
      <c r="X174" s="25"/>
      <c r="Y174" s="281"/>
      <c r="Z174" s="248"/>
      <c r="AA174" s="208"/>
      <c r="AB174" s="211"/>
      <c r="AC174" s="196"/>
      <c r="AD174" s="25"/>
      <c r="AE174" s="25"/>
      <c r="AF174" s="200"/>
      <c r="AG174" s="202"/>
      <c r="AH174" s="288"/>
      <c r="AI174" s="198"/>
      <c r="AJ174" s="178"/>
      <c r="AK174" s="182"/>
      <c r="AL174" s="178"/>
      <c r="AM174" s="178"/>
      <c r="AN174" s="178"/>
      <c r="AO174" s="206"/>
      <c r="AP174" s="294"/>
      <c r="AQ174" s="178"/>
      <c r="AR174" s="178"/>
      <c r="AS174" s="178"/>
      <c r="AT174" s="178"/>
      <c r="AU174" s="294"/>
      <c r="AV174" s="204"/>
      <c r="AW174" s="206"/>
      <c r="AX174" s="178"/>
      <c r="AY174" s="182"/>
      <c r="AZ174" s="28"/>
      <c r="BA174" s="28"/>
      <c r="BB174" s="28"/>
      <c r="BC174" s="28"/>
      <c r="BD174" s="28"/>
      <c r="BE174" s="28"/>
      <c r="BF174" s="28"/>
      <c r="BG174" s="28"/>
      <c r="BH174" s="28"/>
      <c r="BI174" s="28"/>
      <c r="BJ174" s="182"/>
      <c r="BK174" s="207"/>
      <c r="BL174" s="214"/>
      <c r="BM174" s="218"/>
      <c r="BN174" s="182"/>
      <c r="BO174" s="226"/>
      <c r="BP174" s="28"/>
      <c r="BQ174" s="28"/>
      <c r="BR174" s="28"/>
      <c r="BS174" s="28"/>
      <c r="BT174" s="227"/>
      <c r="BU174" s="229"/>
      <c r="BV174" s="28"/>
      <c r="BW174" s="28"/>
      <c r="BX174" s="28"/>
      <c r="BY174" s="28"/>
      <c r="BZ174" s="229"/>
      <c r="CA174" s="350"/>
      <c r="CB174" s="353"/>
      <c r="CC174" s="353"/>
      <c r="CD174" s="350"/>
      <c r="CE174" s="353"/>
      <c r="CF174" s="182"/>
      <c r="CG174" s="223"/>
      <c r="CH174" s="236"/>
      <c r="CI174" s="345"/>
      <c r="CJ174" s="313"/>
      <c r="CK174" s="313"/>
      <c r="CL174" s="313"/>
      <c r="CM174" s="313"/>
      <c r="CN174" s="313"/>
      <c r="CO174" s="313"/>
      <c r="CP174" s="345"/>
      <c r="CQ174" s="302"/>
      <c r="CR174" s="2"/>
      <c r="CS174" s="2"/>
      <c r="CT174" s="2"/>
      <c r="CU174" s="2"/>
      <c r="CV174" s="2"/>
      <c r="CW174" s="2"/>
      <c r="CX174" s="2"/>
      <c r="CY174" s="2"/>
      <c r="CZ174" s="301"/>
      <c r="DA174" s="316"/>
      <c r="DB174" s="2"/>
      <c r="DC174" s="2"/>
      <c r="DD174" s="2"/>
      <c r="DE174" s="178"/>
      <c r="DF174" s="178"/>
      <c r="DG174" s="321"/>
      <c r="DH174" s="237"/>
      <c r="DI174" s="328"/>
      <c r="DJ174" s="182"/>
      <c r="DK174" s="333"/>
      <c r="DL174" s="28"/>
      <c r="DM174" s="28"/>
      <c r="DN174" s="28"/>
      <c r="DO174" s="28"/>
      <c r="DP174" s="334"/>
      <c r="DQ174" s="335"/>
      <c r="DR174" s="28"/>
      <c r="DS174" s="28"/>
      <c r="DT174" s="28"/>
      <c r="DU174" s="28"/>
      <c r="DV174" s="335"/>
      <c r="DW174" s="357"/>
      <c r="DX174" s="353"/>
      <c r="DY174" s="353"/>
      <c r="DZ174" s="357"/>
      <c r="EA174" s="353"/>
      <c r="EB174" s="182"/>
      <c r="EC174" s="329"/>
      <c r="ED174" s="241"/>
      <c r="EE174" s="178"/>
      <c r="EF174" s="178"/>
      <c r="EG174" s="178" t="s">
        <v>1612</v>
      </c>
      <c r="EH174" s="242"/>
      <c r="EI174" s="339"/>
      <c r="EJ174" s="26"/>
      <c r="EK174" s="26"/>
      <c r="EL174" s="2"/>
      <c r="EM174" s="2"/>
      <c r="EN174" s="340"/>
    </row>
    <row r="175" spans="1:144" x14ac:dyDescent="0.25">
      <c r="A175" s="33">
        <v>170</v>
      </c>
      <c r="B175" s="93" t="s">
        <v>194</v>
      </c>
      <c r="C175" s="87" t="str">
        <f>Sprache!$A$250</f>
        <v>Allgemeines</v>
      </c>
      <c r="D175" s="57" t="s">
        <v>1597</v>
      </c>
      <c r="E175" s="7" t="s">
        <v>530</v>
      </c>
      <c r="F175" s="2" t="s">
        <v>530</v>
      </c>
      <c r="G175" s="93" t="s">
        <v>194</v>
      </c>
      <c r="H175" s="2"/>
      <c r="I175" s="2"/>
      <c r="J175" s="274" t="s">
        <v>530</v>
      </c>
      <c r="K175" s="89"/>
      <c r="L175" s="271"/>
      <c r="M175" s="247"/>
      <c r="N175" s="259"/>
      <c r="O175" s="196"/>
      <c r="P175" s="25"/>
      <c r="Q175" s="25"/>
      <c r="R175" s="25"/>
      <c r="S175" s="25"/>
      <c r="T175" s="25"/>
      <c r="U175" s="263"/>
      <c r="V175" s="281"/>
      <c r="W175" s="25"/>
      <c r="X175" s="25"/>
      <c r="Y175" s="281"/>
      <c r="Z175" s="248"/>
      <c r="AA175" s="208"/>
      <c r="AB175" s="211"/>
      <c r="AC175" s="196"/>
      <c r="AD175" s="25"/>
      <c r="AE175" s="25"/>
      <c r="AF175" s="200"/>
      <c r="AG175" s="202"/>
      <c r="AH175" s="288"/>
      <c r="AI175" s="198"/>
      <c r="AJ175" s="178"/>
      <c r="AK175" s="182"/>
      <c r="AL175" s="178"/>
      <c r="AM175" s="178"/>
      <c r="AN175" s="178"/>
      <c r="AO175" s="206"/>
      <c r="AP175" s="294"/>
      <c r="AQ175" s="178"/>
      <c r="AR175" s="178"/>
      <c r="AS175" s="178"/>
      <c r="AT175" s="178"/>
      <c r="AU175" s="294"/>
      <c r="AV175" s="204"/>
      <c r="AW175" s="206"/>
      <c r="AX175" s="178"/>
      <c r="AY175" s="182"/>
      <c r="AZ175" s="28"/>
      <c r="BA175" s="28"/>
      <c r="BB175" s="28"/>
      <c r="BC175" s="28"/>
      <c r="BD175" s="28"/>
      <c r="BE175" s="28"/>
      <c r="BF175" s="28"/>
      <c r="BG175" s="28"/>
      <c r="BH175" s="28"/>
      <c r="BI175" s="28"/>
      <c r="BJ175" s="182"/>
      <c r="BK175" s="207"/>
      <c r="BL175" s="214"/>
      <c r="BM175" s="218"/>
      <c r="BN175" s="182"/>
      <c r="BO175" s="226"/>
      <c r="BP175" s="28"/>
      <c r="BQ175" s="28"/>
      <c r="BR175" s="28"/>
      <c r="BS175" s="28"/>
      <c r="BT175" s="227"/>
      <c r="BU175" s="229"/>
      <c r="BV175" s="28"/>
      <c r="BW175" s="28"/>
      <c r="BX175" s="28"/>
      <c r="BY175" s="28"/>
      <c r="BZ175" s="229"/>
      <c r="CA175" s="350"/>
      <c r="CB175" s="353"/>
      <c r="CC175" s="353"/>
      <c r="CD175" s="350"/>
      <c r="CE175" s="353"/>
      <c r="CF175" s="182"/>
      <c r="CG175" s="223"/>
      <c r="CH175" s="236"/>
      <c r="CI175" s="345"/>
      <c r="CJ175" s="313"/>
      <c r="CK175" s="313"/>
      <c r="CL175" s="313"/>
      <c r="CM175" s="313"/>
      <c r="CN175" s="313"/>
      <c r="CO175" s="313"/>
      <c r="CP175" s="345"/>
      <c r="CQ175" s="302"/>
      <c r="CR175" s="2"/>
      <c r="CS175" s="2"/>
      <c r="CT175" s="2"/>
      <c r="CU175" s="2"/>
      <c r="CV175" s="2"/>
      <c r="CW175" s="2"/>
      <c r="CX175" s="2"/>
      <c r="CY175" s="2"/>
      <c r="CZ175" s="301"/>
      <c r="DA175" s="316"/>
      <c r="DB175" s="2"/>
      <c r="DC175" s="2"/>
      <c r="DD175" s="2"/>
      <c r="DE175" s="178"/>
      <c r="DF175" s="178"/>
      <c r="DG175" s="321"/>
      <c r="DH175" s="237"/>
      <c r="DI175" s="328"/>
      <c r="DJ175" s="182"/>
      <c r="DK175" s="333"/>
      <c r="DL175" s="28"/>
      <c r="DM175" s="28"/>
      <c r="DN175" s="28"/>
      <c r="DO175" s="28"/>
      <c r="DP175" s="334"/>
      <c r="DQ175" s="335"/>
      <c r="DR175" s="28"/>
      <c r="DS175" s="28"/>
      <c r="DT175" s="28"/>
      <c r="DU175" s="28"/>
      <c r="DV175" s="335"/>
      <c r="DW175" s="357"/>
      <c r="DX175" s="353"/>
      <c r="DY175" s="353"/>
      <c r="DZ175" s="357"/>
      <c r="EA175" s="353"/>
      <c r="EB175" s="182"/>
      <c r="EC175" s="329"/>
      <c r="ED175" s="241"/>
      <c r="EE175" s="178"/>
      <c r="EF175" s="178"/>
      <c r="EG175" s="178" t="s">
        <v>1612</v>
      </c>
      <c r="EH175" s="242"/>
      <c r="EI175" s="339"/>
      <c r="EJ175" s="26"/>
      <c r="EK175" s="26"/>
      <c r="EL175" s="2"/>
      <c r="EM175" s="2"/>
      <c r="EN175" s="340"/>
    </row>
    <row r="176" spans="1:144" x14ac:dyDescent="0.25">
      <c r="A176" s="34">
        <v>171</v>
      </c>
      <c r="B176" s="95" t="s">
        <v>195</v>
      </c>
      <c r="C176" s="116" t="str">
        <f>Sprache!$A$251</f>
        <v>Festigkeit</v>
      </c>
      <c r="D176" s="57" t="s">
        <v>1597</v>
      </c>
      <c r="E176" s="7" t="s">
        <v>530</v>
      </c>
      <c r="F176" s="2" t="s">
        <v>1579</v>
      </c>
      <c r="G176" s="95" t="s">
        <v>195</v>
      </c>
      <c r="H176" s="2"/>
      <c r="I176" s="2"/>
      <c r="J176" s="274" t="s">
        <v>530</v>
      </c>
      <c r="K176" s="89"/>
      <c r="L176" s="271"/>
      <c r="M176" s="247"/>
      <c r="N176" s="259"/>
      <c r="O176" s="196"/>
      <c r="P176" s="25"/>
      <c r="Q176" s="25"/>
      <c r="R176" s="25"/>
      <c r="S176" s="25"/>
      <c r="T176" s="25"/>
      <c r="U176" s="263"/>
      <c r="V176" s="281"/>
      <c r="W176" s="25"/>
      <c r="X176" s="25"/>
      <c r="Y176" s="281"/>
      <c r="Z176" s="248"/>
      <c r="AA176" s="208"/>
      <c r="AB176" s="211"/>
      <c r="AC176" s="196"/>
      <c r="AD176" s="25"/>
      <c r="AE176" s="25"/>
      <c r="AF176" s="200"/>
      <c r="AG176" s="202"/>
      <c r="AH176" s="288"/>
      <c r="AI176" s="198"/>
      <c r="AJ176" s="178"/>
      <c r="AK176" s="182"/>
      <c r="AL176" s="178"/>
      <c r="AM176" s="178"/>
      <c r="AN176" s="178"/>
      <c r="AO176" s="206"/>
      <c r="AP176" s="294"/>
      <c r="AQ176" s="178"/>
      <c r="AR176" s="178"/>
      <c r="AS176" s="178"/>
      <c r="AT176" s="178"/>
      <c r="AU176" s="294"/>
      <c r="AV176" s="204"/>
      <c r="AW176" s="206"/>
      <c r="AX176" s="178"/>
      <c r="AY176" s="182"/>
      <c r="AZ176" s="28"/>
      <c r="BA176" s="28"/>
      <c r="BB176" s="28"/>
      <c r="BC176" s="28"/>
      <c r="BD176" s="28"/>
      <c r="BE176" s="28"/>
      <c r="BF176" s="28"/>
      <c r="BG176" s="28"/>
      <c r="BH176" s="28"/>
      <c r="BI176" s="28"/>
      <c r="BJ176" s="182"/>
      <c r="BK176" s="207"/>
      <c r="BL176" s="214"/>
      <c r="BM176" s="218"/>
      <c r="BN176" s="182"/>
      <c r="BO176" s="226"/>
      <c r="BP176" s="28"/>
      <c r="BQ176" s="28"/>
      <c r="BR176" s="28"/>
      <c r="BS176" s="28"/>
      <c r="BT176" s="227"/>
      <c r="BU176" s="229"/>
      <c r="BV176" s="28"/>
      <c r="BW176" s="28"/>
      <c r="BX176" s="28"/>
      <c r="BY176" s="28"/>
      <c r="BZ176" s="229"/>
      <c r="CA176" s="350"/>
      <c r="CB176" s="353"/>
      <c r="CC176" s="353"/>
      <c r="CD176" s="350"/>
      <c r="CE176" s="353"/>
      <c r="CF176" s="182"/>
      <c r="CG176" s="223"/>
      <c r="CH176" s="236"/>
      <c r="CI176" s="345"/>
      <c r="CJ176" s="313"/>
      <c r="CK176" s="313"/>
      <c r="CL176" s="313"/>
      <c r="CM176" s="313"/>
      <c r="CN176" s="313"/>
      <c r="CO176" s="313"/>
      <c r="CP176" s="345"/>
      <c r="CQ176" s="302"/>
      <c r="CR176" s="2"/>
      <c r="CS176" s="2"/>
      <c r="CT176" s="2"/>
      <c r="CU176" s="2"/>
      <c r="CV176" s="2"/>
      <c r="CW176" s="2"/>
      <c r="CX176" s="2"/>
      <c r="CY176" s="2"/>
      <c r="CZ176" s="301"/>
      <c r="DA176" s="316"/>
      <c r="DB176" s="2"/>
      <c r="DC176" s="2"/>
      <c r="DD176" s="2"/>
      <c r="DE176" s="178"/>
      <c r="DF176" s="178"/>
      <c r="DG176" s="321"/>
      <c r="DH176" s="237"/>
      <c r="DI176" s="328"/>
      <c r="DJ176" s="182"/>
      <c r="DK176" s="333"/>
      <c r="DL176" s="28"/>
      <c r="DM176" s="28"/>
      <c r="DN176" s="28"/>
      <c r="DO176" s="28"/>
      <c r="DP176" s="334"/>
      <c r="DQ176" s="335"/>
      <c r="DR176" s="28"/>
      <c r="DS176" s="28"/>
      <c r="DT176" s="28"/>
      <c r="DU176" s="28"/>
      <c r="DV176" s="335"/>
      <c r="DW176" s="357"/>
      <c r="DX176" s="353"/>
      <c r="DY176" s="353"/>
      <c r="DZ176" s="357"/>
      <c r="EA176" s="353"/>
      <c r="EB176" s="182"/>
      <c r="EC176" s="329"/>
      <c r="ED176" s="241"/>
      <c r="EE176" s="178"/>
      <c r="EF176" s="178"/>
      <c r="EG176" s="178" t="s">
        <v>1612</v>
      </c>
      <c r="EH176" s="242"/>
      <c r="EI176" s="339"/>
      <c r="EJ176" s="26"/>
      <c r="EK176" s="26"/>
      <c r="EL176" s="2"/>
      <c r="EM176" s="2"/>
      <c r="EN176" s="340"/>
    </row>
    <row r="177" spans="1:144" ht="39.6" x14ac:dyDescent="0.25">
      <c r="A177" s="34">
        <v>172</v>
      </c>
      <c r="B177" s="95" t="s">
        <v>196</v>
      </c>
      <c r="C177" s="116" t="str">
        <f>Sprache!$A$252</f>
        <v>Belastungsbegrenzung bei nicht durch menschliche Kraft angetriebenen Maschinen</v>
      </c>
      <c r="D177" s="57" t="s">
        <v>1597</v>
      </c>
      <c r="E177" s="7" t="s">
        <v>530</v>
      </c>
      <c r="F177" s="2" t="s">
        <v>1579</v>
      </c>
      <c r="G177" s="95" t="s">
        <v>196</v>
      </c>
      <c r="H177" s="2"/>
      <c r="I177" s="2"/>
      <c r="J177" s="274" t="s">
        <v>530</v>
      </c>
      <c r="K177" s="89"/>
      <c r="L177" s="271"/>
      <c r="M177" s="247"/>
      <c r="N177" s="259"/>
      <c r="O177" s="196"/>
      <c r="P177" s="25"/>
      <c r="Q177" s="25"/>
      <c r="R177" s="25"/>
      <c r="S177" s="25"/>
      <c r="T177" s="25"/>
      <c r="U177" s="263"/>
      <c r="V177" s="281"/>
      <c r="W177" s="25"/>
      <c r="X177" s="25"/>
      <c r="Y177" s="281"/>
      <c r="Z177" s="248"/>
      <c r="AA177" s="208"/>
      <c r="AB177" s="211"/>
      <c r="AC177" s="196"/>
      <c r="AD177" s="25"/>
      <c r="AE177" s="25"/>
      <c r="AF177" s="200"/>
      <c r="AG177" s="202"/>
      <c r="AH177" s="288"/>
      <c r="AI177" s="198"/>
      <c r="AJ177" s="178"/>
      <c r="AK177" s="182"/>
      <c r="AL177" s="178"/>
      <c r="AM177" s="178"/>
      <c r="AN177" s="178"/>
      <c r="AO177" s="206"/>
      <c r="AP177" s="294"/>
      <c r="AQ177" s="178"/>
      <c r="AR177" s="178"/>
      <c r="AS177" s="178"/>
      <c r="AT177" s="178"/>
      <c r="AU177" s="294"/>
      <c r="AV177" s="204"/>
      <c r="AW177" s="206"/>
      <c r="AX177" s="178"/>
      <c r="AY177" s="182"/>
      <c r="AZ177" s="28"/>
      <c r="BA177" s="28"/>
      <c r="BB177" s="28"/>
      <c r="BC177" s="28"/>
      <c r="BD177" s="28"/>
      <c r="BE177" s="28"/>
      <c r="BF177" s="28"/>
      <c r="BG177" s="28"/>
      <c r="BH177" s="28"/>
      <c r="BI177" s="28"/>
      <c r="BJ177" s="182"/>
      <c r="BK177" s="207"/>
      <c r="BL177" s="214"/>
      <c r="BM177" s="218"/>
      <c r="BN177" s="182"/>
      <c r="BO177" s="226"/>
      <c r="BP177" s="28"/>
      <c r="BQ177" s="28"/>
      <c r="BR177" s="28"/>
      <c r="BS177" s="28"/>
      <c r="BT177" s="227"/>
      <c r="BU177" s="229"/>
      <c r="BV177" s="28"/>
      <c r="BW177" s="28"/>
      <c r="BX177" s="28"/>
      <c r="BY177" s="28"/>
      <c r="BZ177" s="229"/>
      <c r="CA177" s="350"/>
      <c r="CB177" s="353"/>
      <c r="CC177" s="353"/>
      <c r="CD177" s="350"/>
      <c r="CE177" s="353"/>
      <c r="CF177" s="182"/>
      <c r="CG177" s="223"/>
      <c r="CH177" s="236"/>
      <c r="CI177" s="345"/>
      <c r="CJ177" s="313"/>
      <c r="CK177" s="313"/>
      <c r="CL177" s="313"/>
      <c r="CM177" s="313"/>
      <c r="CN177" s="313"/>
      <c r="CO177" s="313"/>
      <c r="CP177" s="345"/>
      <c r="CQ177" s="302"/>
      <c r="CR177" s="2"/>
      <c r="CS177" s="2"/>
      <c r="CT177" s="2"/>
      <c r="CU177" s="2"/>
      <c r="CV177" s="2"/>
      <c r="CW177" s="2"/>
      <c r="CX177" s="2"/>
      <c r="CY177" s="2"/>
      <c r="CZ177" s="301"/>
      <c r="DA177" s="316"/>
      <c r="DB177" s="2"/>
      <c r="DC177" s="2"/>
      <c r="DD177" s="2"/>
      <c r="DE177" s="178"/>
      <c r="DF177" s="178"/>
      <c r="DG177" s="321"/>
      <c r="DH177" s="237"/>
      <c r="DI177" s="328"/>
      <c r="DJ177" s="182"/>
      <c r="DK177" s="333"/>
      <c r="DL177" s="28"/>
      <c r="DM177" s="28"/>
      <c r="DN177" s="28"/>
      <c r="DO177" s="28"/>
      <c r="DP177" s="334"/>
      <c r="DQ177" s="335"/>
      <c r="DR177" s="28"/>
      <c r="DS177" s="28"/>
      <c r="DT177" s="28"/>
      <c r="DU177" s="28"/>
      <c r="DV177" s="335"/>
      <c r="DW177" s="357"/>
      <c r="DX177" s="353"/>
      <c r="DY177" s="353"/>
      <c r="DZ177" s="357"/>
      <c r="EA177" s="353"/>
      <c r="EB177" s="182"/>
      <c r="EC177" s="329"/>
      <c r="ED177" s="241"/>
      <c r="EE177" s="178"/>
      <c r="EF177" s="178"/>
      <c r="EG177" s="178" t="s">
        <v>1612</v>
      </c>
      <c r="EH177" s="242"/>
      <c r="EI177" s="339"/>
      <c r="EJ177" s="26"/>
      <c r="EK177" s="26"/>
      <c r="EL177" s="2"/>
      <c r="EM177" s="2"/>
      <c r="EN177" s="340"/>
    </row>
    <row r="178" spans="1:144" x14ac:dyDescent="0.25">
      <c r="A178" s="33">
        <v>173</v>
      </c>
      <c r="B178" s="93" t="s">
        <v>198</v>
      </c>
      <c r="C178" s="116" t="str">
        <f>Sprache!$A$253</f>
        <v>Stellteile</v>
      </c>
      <c r="D178" s="57" t="s">
        <v>1597</v>
      </c>
      <c r="E178" s="7" t="s">
        <v>530</v>
      </c>
      <c r="F178" s="2" t="s">
        <v>1579</v>
      </c>
      <c r="G178" s="93" t="s">
        <v>198</v>
      </c>
      <c r="H178" s="2"/>
      <c r="I178" s="2"/>
      <c r="J178" s="274" t="s">
        <v>530</v>
      </c>
      <c r="K178" s="89"/>
      <c r="L178" s="271"/>
      <c r="M178" s="247"/>
      <c r="N178" s="259"/>
      <c r="O178" s="196"/>
      <c r="P178" s="25"/>
      <c r="Q178" s="25"/>
      <c r="R178" s="25"/>
      <c r="S178" s="25"/>
      <c r="T178" s="25"/>
      <c r="U178" s="263"/>
      <c r="V178" s="281"/>
      <c r="W178" s="25"/>
      <c r="X178" s="25"/>
      <c r="Y178" s="281"/>
      <c r="Z178" s="248"/>
      <c r="AA178" s="208"/>
      <c r="AB178" s="211"/>
      <c r="AC178" s="196"/>
      <c r="AD178" s="25"/>
      <c r="AE178" s="25"/>
      <c r="AF178" s="200"/>
      <c r="AG178" s="202"/>
      <c r="AH178" s="288"/>
      <c r="AI178" s="198"/>
      <c r="AJ178" s="178"/>
      <c r="AK178" s="182"/>
      <c r="AL178" s="178"/>
      <c r="AM178" s="178"/>
      <c r="AN178" s="178"/>
      <c r="AO178" s="206"/>
      <c r="AP178" s="294"/>
      <c r="AQ178" s="178"/>
      <c r="AR178" s="178"/>
      <c r="AS178" s="178"/>
      <c r="AT178" s="178"/>
      <c r="AU178" s="294"/>
      <c r="AV178" s="204"/>
      <c r="AW178" s="206"/>
      <c r="AX178" s="178"/>
      <c r="AY178" s="182"/>
      <c r="AZ178" s="28"/>
      <c r="BA178" s="28"/>
      <c r="BB178" s="28"/>
      <c r="BC178" s="28"/>
      <c r="BD178" s="28"/>
      <c r="BE178" s="28"/>
      <c r="BF178" s="28"/>
      <c r="BG178" s="28"/>
      <c r="BH178" s="28"/>
      <c r="BI178" s="28"/>
      <c r="BJ178" s="182"/>
      <c r="BK178" s="207"/>
      <c r="BL178" s="214"/>
      <c r="BM178" s="218"/>
      <c r="BN178" s="182"/>
      <c r="BO178" s="226"/>
      <c r="BP178" s="28"/>
      <c r="BQ178" s="28"/>
      <c r="BR178" s="28"/>
      <c r="BS178" s="28"/>
      <c r="BT178" s="227"/>
      <c r="BU178" s="229"/>
      <c r="BV178" s="28"/>
      <c r="BW178" s="28"/>
      <c r="BX178" s="28"/>
      <c r="BY178" s="28"/>
      <c r="BZ178" s="229"/>
      <c r="CA178" s="350"/>
      <c r="CB178" s="353"/>
      <c r="CC178" s="353"/>
      <c r="CD178" s="350"/>
      <c r="CE178" s="353"/>
      <c r="CF178" s="182"/>
      <c r="CG178" s="223"/>
      <c r="CH178" s="236"/>
      <c r="CI178" s="345"/>
      <c r="CJ178" s="313"/>
      <c r="CK178" s="313"/>
      <c r="CL178" s="313"/>
      <c r="CM178" s="313"/>
      <c r="CN178" s="313"/>
      <c r="CO178" s="313"/>
      <c r="CP178" s="345"/>
      <c r="CQ178" s="302"/>
      <c r="CR178" s="2"/>
      <c r="CS178" s="2"/>
      <c r="CT178" s="2"/>
      <c r="CU178" s="2"/>
      <c r="CV178" s="2"/>
      <c r="CW178" s="2"/>
      <c r="CX178" s="2"/>
      <c r="CY178" s="2"/>
      <c r="CZ178" s="301"/>
      <c r="DA178" s="316"/>
      <c r="DB178" s="2"/>
      <c r="DC178" s="2"/>
      <c r="DD178" s="2"/>
      <c r="DE178" s="178"/>
      <c r="DF178" s="178"/>
      <c r="DG178" s="321"/>
      <c r="DH178" s="237"/>
      <c r="DI178" s="328"/>
      <c r="DJ178" s="182"/>
      <c r="DK178" s="333"/>
      <c r="DL178" s="28"/>
      <c r="DM178" s="28"/>
      <c r="DN178" s="28"/>
      <c r="DO178" s="28"/>
      <c r="DP178" s="334"/>
      <c r="DQ178" s="335"/>
      <c r="DR178" s="28"/>
      <c r="DS178" s="28"/>
      <c r="DT178" s="28"/>
      <c r="DU178" s="28"/>
      <c r="DV178" s="335"/>
      <c r="DW178" s="357"/>
      <c r="DX178" s="353"/>
      <c r="DY178" s="353"/>
      <c r="DZ178" s="357"/>
      <c r="EA178" s="353"/>
      <c r="EB178" s="182"/>
      <c r="EC178" s="329"/>
      <c r="ED178" s="241"/>
      <c r="EE178" s="178"/>
      <c r="EF178" s="178"/>
      <c r="EG178" s="178" t="s">
        <v>1612</v>
      </c>
      <c r="EH178" s="242"/>
      <c r="EI178" s="339"/>
      <c r="EJ178" s="26"/>
      <c r="EK178" s="26"/>
      <c r="EL178" s="2"/>
      <c r="EM178" s="2"/>
      <c r="EN178" s="340"/>
    </row>
    <row r="179" spans="1:144" ht="39.6" x14ac:dyDescent="0.25">
      <c r="A179" s="33">
        <v>174</v>
      </c>
      <c r="B179" s="93" t="s">
        <v>199</v>
      </c>
      <c r="C179" s="87" t="str">
        <f>Sprache!$A$254</f>
        <v>Risiken für in oder auf dem Lastträger befindliche Personen</v>
      </c>
      <c r="D179" s="57" t="s">
        <v>1597</v>
      </c>
      <c r="E179" s="7" t="s">
        <v>530</v>
      </c>
      <c r="F179" s="2" t="s">
        <v>530</v>
      </c>
      <c r="G179" s="93" t="s">
        <v>199</v>
      </c>
      <c r="H179" s="2"/>
      <c r="I179" s="2"/>
      <c r="J179" s="274" t="s">
        <v>530</v>
      </c>
      <c r="K179" s="89"/>
      <c r="L179" s="271"/>
      <c r="M179" s="247"/>
      <c r="N179" s="259"/>
      <c r="O179" s="196"/>
      <c r="P179" s="25"/>
      <c r="Q179" s="25"/>
      <c r="R179" s="25"/>
      <c r="S179" s="25"/>
      <c r="T179" s="25"/>
      <c r="U179" s="263"/>
      <c r="V179" s="281"/>
      <c r="W179" s="25"/>
      <c r="X179" s="25"/>
      <c r="Y179" s="281"/>
      <c r="Z179" s="248"/>
      <c r="AA179" s="208"/>
      <c r="AB179" s="211"/>
      <c r="AC179" s="196"/>
      <c r="AD179" s="25"/>
      <c r="AE179" s="25"/>
      <c r="AF179" s="200"/>
      <c r="AG179" s="202"/>
      <c r="AH179" s="288"/>
      <c r="AI179" s="198"/>
      <c r="AJ179" s="178"/>
      <c r="AK179" s="182"/>
      <c r="AL179" s="178"/>
      <c r="AM179" s="178"/>
      <c r="AN179" s="178"/>
      <c r="AO179" s="206"/>
      <c r="AP179" s="294"/>
      <c r="AQ179" s="178"/>
      <c r="AR179" s="178"/>
      <c r="AS179" s="178"/>
      <c r="AT179" s="178"/>
      <c r="AU179" s="294"/>
      <c r="AV179" s="204"/>
      <c r="AW179" s="206"/>
      <c r="AX179" s="178"/>
      <c r="AY179" s="182"/>
      <c r="AZ179" s="28"/>
      <c r="BA179" s="28"/>
      <c r="BB179" s="28"/>
      <c r="BC179" s="28"/>
      <c r="BD179" s="28"/>
      <c r="BE179" s="28"/>
      <c r="BF179" s="28"/>
      <c r="BG179" s="28"/>
      <c r="BH179" s="28"/>
      <c r="BI179" s="28"/>
      <c r="BJ179" s="182"/>
      <c r="BK179" s="207"/>
      <c r="BL179" s="214"/>
      <c r="BM179" s="218"/>
      <c r="BN179" s="182"/>
      <c r="BO179" s="226"/>
      <c r="BP179" s="28"/>
      <c r="BQ179" s="28"/>
      <c r="BR179" s="28"/>
      <c r="BS179" s="28"/>
      <c r="BT179" s="227"/>
      <c r="BU179" s="229"/>
      <c r="BV179" s="28"/>
      <c r="BW179" s="28"/>
      <c r="BX179" s="28"/>
      <c r="BY179" s="28"/>
      <c r="BZ179" s="229"/>
      <c r="CA179" s="350"/>
      <c r="CB179" s="353"/>
      <c r="CC179" s="353"/>
      <c r="CD179" s="350"/>
      <c r="CE179" s="353"/>
      <c r="CF179" s="182"/>
      <c r="CG179" s="223"/>
      <c r="CH179" s="236"/>
      <c r="CI179" s="345"/>
      <c r="CJ179" s="313"/>
      <c r="CK179" s="313"/>
      <c r="CL179" s="313"/>
      <c r="CM179" s="313"/>
      <c r="CN179" s="313"/>
      <c r="CO179" s="313"/>
      <c r="CP179" s="345"/>
      <c r="CQ179" s="302"/>
      <c r="CR179" s="2"/>
      <c r="CS179" s="2"/>
      <c r="CT179" s="2"/>
      <c r="CU179" s="2"/>
      <c r="CV179" s="2"/>
      <c r="CW179" s="2"/>
      <c r="CX179" s="2"/>
      <c r="CY179" s="2"/>
      <c r="CZ179" s="301"/>
      <c r="DA179" s="316"/>
      <c r="DB179" s="2"/>
      <c r="DC179" s="2"/>
      <c r="DD179" s="2"/>
      <c r="DE179" s="178"/>
      <c r="DF179" s="178"/>
      <c r="DG179" s="321"/>
      <c r="DH179" s="237"/>
      <c r="DI179" s="328"/>
      <c r="DJ179" s="182"/>
      <c r="DK179" s="333"/>
      <c r="DL179" s="28"/>
      <c r="DM179" s="28"/>
      <c r="DN179" s="28"/>
      <c r="DO179" s="28"/>
      <c r="DP179" s="334"/>
      <c r="DQ179" s="335"/>
      <c r="DR179" s="28"/>
      <c r="DS179" s="28"/>
      <c r="DT179" s="28"/>
      <c r="DU179" s="28"/>
      <c r="DV179" s="335"/>
      <c r="DW179" s="357"/>
      <c r="DX179" s="353"/>
      <c r="DY179" s="353"/>
      <c r="DZ179" s="357"/>
      <c r="EA179" s="353"/>
      <c r="EB179" s="182"/>
      <c r="EC179" s="329"/>
      <c r="ED179" s="241"/>
      <c r="EE179" s="178"/>
      <c r="EF179" s="178"/>
      <c r="EG179" s="178" t="s">
        <v>1612</v>
      </c>
      <c r="EH179" s="242"/>
      <c r="EI179" s="339"/>
      <c r="EJ179" s="26"/>
      <c r="EK179" s="26"/>
      <c r="EL179" s="2"/>
      <c r="EM179" s="2"/>
      <c r="EN179" s="340"/>
    </row>
    <row r="180" spans="1:144" ht="26.4" x14ac:dyDescent="0.25">
      <c r="A180" s="34">
        <v>175</v>
      </c>
      <c r="B180" s="95" t="s">
        <v>200</v>
      </c>
      <c r="C180" s="116" t="str">
        <f>Sprache!$A$255</f>
        <v>Risiken durch Bewegungen des Lastträgers</v>
      </c>
      <c r="D180" s="57" t="s">
        <v>1597</v>
      </c>
      <c r="E180" s="7" t="s">
        <v>530</v>
      </c>
      <c r="F180" s="2" t="s">
        <v>1579</v>
      </c>
      <c r="G180" s="95" t="s">
        <v>200</v>
      </c>
      <c r="H180" s="2"/>
      <c r="I180" s="2"/>
      <c r="J180" s="274" t="s">
        <v>530</v>
      </c>
      <c r="K180" s="89"/>
      <c r="L180" s="271"/>
      <c r="M180" s="247"/>
      <c r="N180" s="259"/>
      <c r="O180" s="196"/>
      <c r="P180" s="25"/>
      <c r="Q180" s="25"/>
      <c r="R180" s="25"/>
      <c r="S180" s="25"/>
      <c r="T180" s="25"/>
      <c r="U180" s="263"/>
      <c r="V180" s="281"/>
      <c r="W180" s="25"/>
      <c r="X180" s="25"/>
      <c r="Y180" s="281"/>
      <c r="Z180" s="248"/>
      <c r="AA180" s="208"/>
      <c r="AB180" s="211"/>
      <c r="AC180" s="196"/>
      <c r="AD180" s="25"/>
      <c r="AE180" s="25"/>
      <c r="AF180" s="200"/>
      <c r="AG180" s="202"/>
      <c r="AH180" s="288"/>
      <c r="AI180" s="198"/>
      <c r="AJ180" s="178"/>
      <c r="AK180" s="182"/>
      <c r="AL180" s="178"/>
      <c r="AM180" s="178"/>
      <c r="AN180" s="178"/>
      <c r="AO180" s="206"/>
      <c r="AP180" s="294"/>
      <c r="AQ180" s="178"/>
      <c r="AR180" s="178"/>
      <c r="AS180" s="178"/>
      <c r="AT180" s="178"/>
      <c r="AU180" s="294"/>
      <c r="AV180" s="204"/>
      <c r="AW180" s="206"/>
      <c r="AX180" s="178"/>
      <c r="AY180" s="182"/>
      <c r="AZ180" s="28"/>
      <c r="BA180" s="28"/>
      <c r="BB180" s="28"/>
      <c r="BC180" s="28"/>
      <c r="BD180" s="28"/>
      <c r="BE180" s="28"/>
      <c r="BF180" s="28"/>
      <c r="BG180" s="28"/>
      <c r="BH180" s="28"/>
      <c r="BI180" s="28"/>
      <c r="BJ180" s="182"/>
      <c r="BK180" s="207"/>
      <c r="BL180" s="214"/>
      <c r="BM180" s="218"/>
      <c r="BN180" s="182"/>
      <c r="BO180" s="226"/>
      <c r="BP180" s="28"/>
      <c r="BQ180" s="28"/>
      <c r="BR180" s="28"/>
      <c r="BS180" s="28"/>
      <c r="BT180" s="227"/>
      <c r="BU180" s="229"/>
      <c r="BV180" s="28"/>
      <c r="BW180" s="28"/>
      <c r="BX180" s="28"/>
      <c r="BY180" s="28"/>
      <c r="BZ180" s="229"/>
      <c r="CA180" s="350"/>
      <c r="CB180" s="353"/>
      <c r="CC180" s="353"/>
      <c r="CD180" s="350"/>
      <c r="CE180" s="353"/>
      <c r="CF180" s="182"/>
      <c r="CG180" s="223"/>
      <c r="CH180" s="236"/>
      <c r="CI180" s="345"/>
      <c r="CJ180" s="313"/>
      <c r="CK180" s="313"/>
      <c r="CL180" s="313"/>
      <c r="CM180" s="313"/>
      <c r="CN180" s="313"/>
      <c r="CO180" s="313"/>
      <c r="CP180" s="345"/>
      <c r="CQ180" s="302"/>
      <c r="CR180" s="2"/>
      <c r="CS180" s="2"/>
      <c r="CT180" s="2"/>
      <c r="CU180" s="2"/>
      <c r="CV180" s="2"/>
      <c r="CW180" s="2"/>
      <c r="CX180" s="2"/>
      <c r="CY180" s="2"/>
      <c r="CZ180" s="301"/>
      <c r="DA180" s="316"/>
      <c r="DB180" s="2"/>
      <c r="DC180" s="2"/>
      <c r="DD180" s="2"/>
      <c r="DE180" s="178"/>
      <c r="DF180" s="178"/>
      <c r="DG180" s="321"/>
      <c r="DH180" s="237"/>
      <c r="DI180" s="328"/>
      <c r="DJ180" s="182"/>
      <c r="DK180" s="333"/>
      <c r="DL180" s="28"/>
      <c r="DM180" s="28"/>
      <c r="DN180" s="28"/>
      <c r="DO180" s="28"/>
      <c r="DP180" s="334"/>
      <c r="DQ180" s="335"/>
      <c r="DR180" s="28"/>
      <c r="DS180" s="28"/>
      <c r="DT180" s="28"/>
      <c r="DU180" s="28"/>
      <c r="DV180" s="335"/>
      <c r="DW180" s="357"/>
      <c r="DX180" s="353"/>
      <c r="DY180" s="353"/>
      <c r="DZ180" s="357"/>
      <c r="EA180" s="353"/>
      <c r="EB180" s="182"/>
      <c r="EC180" s="329"/>
      <c r="ED180" s="241"/>
      <c r="EE180" s="178"/>
      <c r="EF180" s="178"/>
      <c r="EG180" s="178" t="s">
        <v>1612</v>
      </c>
      <c r="EH180" s="242"/>
      <c r="EI180" s="339"/>
      <c r="EJ180" s="26"/>
      <c r="EK180" s="26"/>
      <c r="EL180" s="2"/>
      <c r="EM180" s="2"/>
      <c r="EN180" s="340"/>
    </row>
    <row r="181" spans="1:144" ht="26.4" x14ac:dyDescent="0.25">
      <c r="A181" s="34">
        <v>176</v>
      </c>
      <c r="B181" s="95" t="s">
        <v>202</v>
      </c>
      <c r="C181" s="116" t="str">
        <f>Sprache!$A$256</f>
        <v>Risiko des Sturzes aus dem Lastträger</v>
      </c>
      <c r="D181" s="57" t="s">
        <v>1597</v>
      </c>
      <c r="E181" s="7" t="s">
        <v>530</v>
      </c>
      <c r="F181" s="2" t="s">
        <v>1579</v>
      </c>
      <c r="G181" s="95" t="s">
        <v>202</v>
      </c>
      <c r="H181" s="2"/>
      <c r="I181" s="2"/>
      <c r="J181" s="274" t="s">
        <v>530</v>
      </c>
      <c r="K181" s="89"/>
      <c r="L181" s="271"/>
      <c r="M181" s="247"/>
      <c r="N181" s="259"/>
      <c r="O181" s="196"/>
      <c r="P181" s="25"/>
      <c r="Q181" s="25"/>
      <c r="R181" s="25"/>
      <c r="S181" s="25"/>
      <c r="T181" s="25"/>
      <c r="U181" s="263"/>
      <c r="V181" s="281"/>
      <c r="W181" s="25"/>
      <c r="X181" s="25"/>
      <c r="Y181" s="281"/>
      <c r="Z181" s="248"/>
      <c r="AA181" s="208"/>
      <c r="AB181" s="211"/>
      <c r="AC181" s="196"/>
      <c r="AD181" s="25"/>
      <c r="AE181" s="25"/>
      <c r="AF181" s="200"/>
      <c r="AG181" s="202"/>
      <c r="AH181" s="288"/>
      <c r="AI181" s="198"/>
      <c r="AJ181" s="178"/>
      <c r="AK181" s="182"/>
      <c r="AL181" s="178"/>
      <c r="AM181" s="178"/>
      <c r="AN181" s="178"/>
      <c r="AO181" s="206"/>
      <c r="AP181" s="294"/>
      <c r="AQ181" s="178"/>
      <c r="AR181" s="178"/>
      <c r="AS181" s="178"/>
      <c r="AT181" s="178"/>
      <c r="AU181" s="294"/>
      <c r="AV181" s="204"/>
      <c r="AW181" s="206"/>
      <c r="AX181" s="178"/>
      <c r="AY181" s="182"/>
      <c r="AZ181" s="28"/>
      <c r="BA181" s="28"/>
      <c r="BB181" s="28"/>
      <c r="BC181" s="28"/>
      <c r="BD181" s="28"/>
      <c r="BE181" s="28"/>
      <c r="BF181" s="28"/>
      <c r="BG181" s="28"/>
      <c r="BH181" s="28"/>
      <c r="BI181" s="28"/>
      <c r="BJ181" s="182"/>
      <c r="BK181" s="207"/>
      <c r="BL181" s="214"/>
      <c r="BM181" s="218"/>
      <c r="BN181" s="182"/>
      <c r="BO181" s="226"/>
      <c r="BP181" s="28"/>
      <c r="BQ181" s="28"/>
      <c r="BR181" s="28"/>
      <c r="BS181" s="28"/>
      <c r="BT181" s="227"/>
      <c r="BU181" s="229"/>
      <c r="BV181" s="28"/>
      <c r="BW181" s="28"/>
      <c r="BX181" s="28"/>
      <c r="BY181" s="28"/>
      <c r="BZ181" s="229"/>
      <c r="CA181" s="350"/>
      <c r="CB181" s="353"/>
      <c r="CC181" s="353"/>
      <c r="CD181" s="350"/>
      <c r="CE181" s="353"/>
      <c r="CF181" s="182"/>
      <c r="CG181" s="223"/>
      <c r="CH181" s="236"/>
      <c r="CI181" s="345"/>
      <c r="CJ181" s="313"/>
      <c r="CK181" s="313"/>
      <c r="CL181" s="313"/>
      <c r="CM181" s="313"/>
      <c r="CN181" s="313"/>
      <c r="CO181" s="313"/>
      <c r="CP181" s="345"/>
      <c r="CQ181" s="302"/>
      <c r="CR181" s="2"/>
      <c r="CS181" s="2"/>
      <c r="CT181" s="2"/>
      <c r="CU181" s="2"/>
      <c r="CV181" s="2"/>
      <c r="CW181" s="2"/>
      <c r="CX181" s="2"/>
      <c r="CY181" s="2"/>
      <c r="CZ181" s="301"/>
      <c r="DA181" s="316"/>
      <c r="DB181" s="2"/>
      <c r="DC181" s="2"/>
      <c r="DD181" s="2"/>
      <c r="DE181" s="178"/>
      <c r="DF181" s="178"/>
      <c r="DG181" s="321"/>
      <c r="DH181" s="237"/>
      <c r="DI181" s="328"/>
      <c r="DJ181" s="182"/>
      <c r="DK181" s="333"/>
      <c r="DL181" s="28"/>
      <c r="DM181" s="28"/>
      <c r="DN181" s="28"/>
      <c r="DO181" s="28"/>
      <c r="DP181" s="334"/>
      <c r="DQ181" s="335"/>
      <c r="DR181" s="28"/>
      <c r="DS181" s="28"/>
      <c r="DT181" s="28"/>
      <c r="DU181" s="28"/>
      <c r="DV181" s="335"/>
      <c r="DW181" s="357"/>
      <c r="DX181" s="353"/>
      <c r="DY181" s="353"/>
      <c r="DZ181" s="357"/>
      <c r="EA181" s="353"/>
      <c r="EB181" s="182"/>
      <c r="EC181" s="329"/>
      <c r="ED181" s="241"/>
      <c r="EE181" s="178"/>
      <c r="EF181" s="178"/>
      <c r="EG181" s="178" t="s">
        <v>1612</v>
      </c>
      <c r="EH181" s="242"/>
      <c r="EI181" s="339"/>
      <c r="EJ181" s="26"/>
      <c r="EK181" s="26"/>
      <c r="EL181" s="2"/>
      <c r="EM181" s="2"/>
      <c r="EN181" s="340"/>
    </row>
    <row r="182" spans="1:144" ht="39.6" x14ac:dyDescent="0.25">
      <c r="A182" s="34">
        <v>177</v>
      </c>
      <c r="B182" s="95" t="s">
        <v>204</v>
      </c>
      <c r="C182" s="116" t="str">
        <f>Sprache!$A$257</f>
        <v>Risiken durch auf den Lastträger herabfallende Gegenstände</v>
      </c>
      <c r="D182" s="57" t="s">
        <v>1597</v>
      </c>
      <c r="E182" s="7" t="s">
        <v>530</v>
      </c>
      <c r="F182" s="2" t="s">
        <v>1579</v>
      </c>
      <c r="G182" s="95" t="s">
        <v>204</v>
      </c>
      <c r="H182" s="2"/>
      <c r="I182" s="2"/>
      <c r="J182" s="274" t="s">
        <v>530</v>
      </c>
      <c r="K182" s="89"/>
      <c r="L182" s="271"/>
      <c r="M182" s="247"/>
      <c r="N182" s="259"/>
      <c r="O182" s="196"/>
      <c r="P182" s="25"/>
      <c r="Q182" s="25"/>
      <c r="R182" s="25"/>
      <c r="S182" s="25"/>
      <c r="T182" s="25"/>
      <c r="U182" s="263"/>
      <c r="V182" s="281"/>
      <c r="W182" s="25"/>
      <c r="X182" s="25"/>
      <c r="Y182" s="281"/>
      <c r="Z182" s="248"/>
      <c r="AA182" s="208"/>
      <c r="AB182" s="211"/>
      <c r="AC182" s="196"/>
      <c r="AD182" s="25"/>
      <c r="AE182" s="25"/>
      <c r="AF182" s="200"/>
      <c r="AG182" s="202"/>
      <c r="AH182" s="288"/>
      <c r="AI182" s="198"/>
      <c r="AJ182" s="178"/>
      <c r="AK182" s="182"/>
      <c r="AL182" s="178"/>
      <c r="AM182" s="178"/>
      <c r="AN182" s="178"/>
      <c r="AO182" s="206"/>
      <c r="AP182" s="294"/>
      <c r="AQ182" s="178"/>
      <c r="AR182" s="178"/>
      <c r="AS182" s="178"/>
      <c r="AT182" s="178"/>
      <c r="AU182" s="294"/>
      <c r="AV182" s="204"/>
      <c r="AW182" s="206"/>
      <c r="AX182" s="178"/>
      <c r="AY182" s="182"/>
      <c r="AZ182" s="28"/>
      <c r="BA182" s="28"/>
      <c r="BB182" s="28"/>
      <c r="BC182" s="28"/>
      <c r="BD182" s="28"/>
      <c r="BE182" s="28"/>
      <c r="BF182" s="28"/>
      <c r="BG182" s="28"/>
      <c r="BH182" s="28"/>
      <c r="BI182" s="28"/>
      <c r="BJ182" s="182"/>
      <c r="BK182" s="207"/>
      <c r="BL182" s="214"/>
      <c r="BM182" s="218"/>
      <c r="BN182" s="182"/>
      <c r="BO182" s="226"/>
      <c r="BP182" s="28"/>
      <c r="BQ182" s="28"/>
      <c r="BR182" s="28"/>
      <c r="BS182" s="28"/>
      <c r="BT182" s="227"/>
      <c r="BU182" s="229"/>
      <c r="BV182" s="28"/>
      <c r="BW182" s="28"/>
      <c r="BX182" s="28"/>
      <c r="BY182" s="28"/>
      <c r="BZ182" s="229"/>
      <c r="CA182" s="350"/>
      <c r="CB182" s="353"/>
      <c r="CC182" s="353"/>
      <c r="CD182" s="350"/>
      <c r="CE182" s="353"/>
      <c r="CF182" s="182"/>
      <c r="CG182" s="223"/>
      <c r="CH182" s="236"/>
      <c r="CI182" s="345"/>
      <c r="CJ182" s="313"/>
      <c r="CK182" s="313"/>
      <c r="CL182" s="313"/>
      <c r="CM182" s="313"/>
      <c r="CN182" s="313"/>
      <c r="CO182" s="313"/>
      <c r="CP182" s="345"/>
      <c r="CQ182" s="302"/>
      <c r="CR182" s="2"/>
      <c r="CS182" s="2"/>
      <c r="CT182" s="2"/>
      <c r="CU182" s="2"/>
      <c r="CV182" s="2"/>
      <c r="CW182" s="2"/>
      <c r="CX182" s="2"/>
      <c r="CY182" s="2"/>
      <c r="CZ182" s="301"/>
      <c r="DA182" s="316"/>
      <c r="DB182" s="2"/>
      <c r="DC182" s="2"/>
      <c r="DD182" s="2"/>
      <c r="DE182" s="178"/>
      <c r="DF182" s="178"/>
      <c r="DG182" s="321"/>
      <c r="DH182" s="237"/>
      <c r="DI182" s="328"/>
      <c r="DJ182" s="182"/>
      <c r="DK182" s="333"/>
      <c r="DL182" s="28"/>
      <c r="DM182" s="28"/>
      <c r="DN182" s="28"/>
      <c r="DO182" s="28"/>
      <c r="DP182" s="334"/>
      <c r="DQ182" s="335"/>
      <c r="DR182" s="28"/>
      <c r="DS182" s="28"/>
      <c r="DT182" s="28"/>
      <c r="DU182" s="28"/>
      <c r="DV182" s="335"/>
      <c r="DW182" s="357"/>
      <c r="DX182" s="353"/>
      <c r="DY182" s="353"/>
      <c r="DZ182" s="357"/>
      <c r="EA182" s="353"/>
      <c r="EB182" s="182"/>
      <c r="EC182" s="329"/>
      <c r="ED182" s="241"/>
      <c r="EE182" s="178"/>
      <c r="EF182" s="178"/>
      <c r="EG182" s="178" t="s">
        <v>1612</v>
      </c>
      <c r="EH182" s="242"/>
      <c r="EI182" s="339"/>
      <c r="EJ182" s="26"/>
      <c r="EK182" s="26"/>
      <c r="EL182" s="2"/>
      <c r="EM182" s="2"/>
      <c r="EN182" s="340"/>
    </row>
    <row r="183" spans="1:144" ht="26.4" x14ac:dyDescent="0.25">
      <c r="A183" s="33">
        <v>178</v>
      </c>
      <c r="B183" s="93" t="s">
        <v>206</v>
      </c>
      <c r="C183" s="116" t="str">
        <f>Sprache!$A$258</f>
        <v>Maschinen, die feste Haltestellen anfahren</v>
      </c>
      <c r="D183" s="57" t="s">
        <v>1597</v>
      </c>
      <c r="E183" s="7" t="s">
        <v>530</v>
      </c>
      <c r="F183" s="2" t="s">
        <v>530</v>
      </c>
      <c r="G183" s="93" t="s">
        <v>206</v>
      </c>
      <c r="H183" s="2"/>
      <c r="I183" s="2"/>
      <c r="J183" s="274" t="s">
        <v>530</v>
      </c>
      <c r="K183" s="89"/>
      <c r="L183" s="271"/>
      <c r="M183" s="247"/>
      <c r="N183" s="259"/>
      <c r="O183" s="196"/>
      <c r="P183" s="25"/>
      <c r="Q183" s="25"/>
      <c r="R183" s="25"/>
      <c r="S183" s="25"/>
      <c r="T183" s="25"/>
      <c r="U183" s="263"/>
      <c r="V183" s="281"/>
      <c r="W183" s="25"/>
      <c r="X183" s="25"/>
      <c r="Y183" s="281"/>
      <c r="Z183" s="248"/>
      <c r="AA183" s="208"/>
      <c r="AB183" s="211"/>
      <c r="AC183" s="196"/>
      <c r="AD183" s="25"/>
      <c r="AE183" s="25"/>
      <c r="AF183" s="200"/>
      <c r="AG183" s="202"/>
      <c r="AH183" s="288"/>
      <c r="AI183" s="198"/>
      <c r="AJ183" s="178"/>
      <c r="AK183" s="182"/>
      <c r="AL183" s="178"/>
      <c r="AM183" s="178"/>
      <c r="AN183" s="178"/>
      <c r="AO183" s="206"/>
      <c r="AP183" s="294"/>
      <c r="AQ183" s="178"/>
      <c r="AR183" s="178"/>
      <c r="AS183" s="178"/>
      <c r="AT183" s="178"/>
      <c r="AU183" s="294"/>
      <c r="AV183" s="204"/>
      <c r="AW183" s="206"/>
      <c r="AX183" s="178"/>
      <c r="AY183" s="182"/>
      <c r="AZ183" s="28"/>
      <c r="BA183" s="28"/>
      <c r="BB183" s="28"/>
      <c r="BC183" s="28"/>
      <c r="BD183" s="28"/>
      <c r="BE183" s="28"/>
      <c r="BF183" s="28"/>
      <c r="BG183" s="28"/>
      <c r="BH183" s="28"/>
      <c r="BI183" s="28"/>
      <c r="BJ183" s="182"/>
      <c r="BK183" s="207"/>
      <c r="BL183" s="214"/>
      <c r="BM183" s="218"/>
      <c r="BN183" s="182"/>
      <c r="BO183" s="226"/>
      <c r="BP183" s="28"/>
      <c r="BQ183" s="28"/>
      <c r="BR183" s="28"/>
      <c r="BS183" s="28"/>
      <c r="BT183" s="227"/>
      <c r="BU183" s="229"/>
      <c r="BV183" s="28"/>
      <c r="BW183" s="28"/>
      <c r="BX183" s="28"/>
      <c r="BY183" s="28"/>
      <c r="BZ183" s="229"/>
      <c r="CA183" s="350"/>
      <c r="CB183" s="353"/>
      <c r="CC183" s="353"/>
      <c r="CD183" s="350"/>
      <c r="CE183" s="353"/>
      <c r="CF183" s="182"/>
      <c r="CG183" s="223"/>
      <c r="CH183" s="236"/>
      <c r="CI183" s="345"/>
      <c r="CJ183" s="313"/>
      <c r="CK183" s="313"/>
      <c r="CL183" s="313"/>
      <c r="CM183" s="313"/>
      <c r="CN183" s="313"/>
      <c r="CO183" s="313"/>
      <c r="CP183" s="345"/>
      <c r="CQ183" s="302"/>
      <c r="CR183" s="2"/>
      <c r="CS183" s="2"/>
      <c r="CT183" s="2"/>
      <c r="CU183" s="2"/>
      <c r="CV183" s="2"/>
      <c r="CW183" s="2"/>
      <c r="CX183" s="2"/>
      <c r="CY183" s="2"/>
      <c r="CZ183" s="301"/>
      <c r="DA183" s="316"/>
      <c r="DB183" s="2"/>
      <c r="DC183" s="2"/>
      <c r="DD183" s="2"/>
      <c r="DE183" s="178"/>
      <c r="DF183" s="178"/>
      <c r="DG183" s="321"/>
      <c r="DH183" s="237"/>
      <c r="DI183" s="328"/>
      <c r="DJ183" s="182"/>
      <c r="DK183" s="333"/>
      <c r="DL183" s="28"/>
      <c r="DM183" s="28"/>
      <c r="DN183" s="28"/>
      <c r="DO183" s="28"/>
      <c r="DP183" s="334"/>
      <c r="DQ183" s="335"/>
      <c r="DR183" s="28"/>
      <c r="DS183" s="28"/>
      <c r="DT183" s="28"/>
      <c r="DU183" s="28"/>
      <c r="DV183" s="335"/>
      <c r="DW183" s="357"/>
      <c r="DX183" s="353"/>
      <c r="DY183" s="353"/>
      <c r="DZ183" s="357"/>
      <c r="EA183" s="353"/>
      <c r="EB183" s="182"/>
      <c r="EC183" s="329"/>
      <c r="ED183" s="241"/>
      <c r="EE183" s="178"/>
      <c r="EF183" s="178"/>
      <c r="EG183" s="178" t="s">
        <v>1612</v>
      </c>
      <c r="EH183" s="242"/>
      <c r="EI183" s="339"/>
      <c r="EJ183" s="26"/>
      <c r="EK183" s="26"/>
      <c r="EL183" s="2"/>
      <c r="EM183" s="2"/>
      <c r="EN183" s="340"/>
    </row>
    <row r="184" spans="1:144" ht="39.6" x14ac:dyDescent="0.25">
      <c r="A184" s="34">
        <v>179</v>
      </c>
      <c r="B184" s="95" t="s">
        <v>207</v>
      </c>
      <c r="C184" s="116" t="str">
        <f>Sprache!$A$259</f>
        <v>Risiken für in oder auf dem Lastträger befindliche Personen</v>
      </c>
      <c r="D184" s="57" t="s">
        <v>1597</v>
      </c>
      <c r="E184" s="7" t="s">
        <v>530</v>
      </c>
      <c r="F184" s="2" t="s">
        <v>1579</v>
      </c>
      <c r="G184" s="95" t="s">
        <v>207</v>
      </c>
      <c r="H184" s="2"/>
      <c r="I184" s="2"/>
      <c r="J184" s="274" t="s">
        <v>530</v>
      </c>
      <c r="K184" s="89"/>
      <c r="L184" s="271"/>
      <c r="M184" s="247"/>
      <c r="N184" s="259"/>
      <c r="O184" s="196"/>
      <c r="P184" s="25"/>
      <c r="Q184" s="25"/>
      <c r="R184" s="25"/>
      <c r="S184" s="25"/>
      <c r="T184" s="25"/>
      <c r="U184" s="263"/>
      <c r="V184" s="281"/>
      <c r="W184" s="25"/>
      <c r="X184" s="25"/>
      <c r="Y184" s="281"/>
      <c r="Z184" s="248"/>
      <c r="AA184" s="208"/>
      <c r="AB184" s="211"/>
      <c r="AC184" s="196"/>
      <c r="AD184" s="25"/>
      <c r="AE184" s="25"/>
      <c r="AF184" s="200"/>
      <c r="AG184" s="202"/>
      <c r="AH184" s="288"/>
      <c r="AI184" s="198"/>
      <c r="AJ184" s="178"/>
      <c r="AK184" s="182"/>
      <c r="AL184" s="178"/>
      <c r="AM184" s="178"/>
      <c r="AN184" s="178"/>
      <c r="AO184" s="206"/>
      <c r="AP184" s="294"/>
      <c r="AQ184" s="178"/>
      <c r="AR184" s="178"/>
      <c r="AS184" s="178"/>
      <c r="AT184" s="178"/>
      <c r="AU184" s="294"/>
      <c r="AV184" s="204"/>
      <c r="AW184" s="206"/>
      <c r="AX184" s="178"/>
      <c r="AY184" s="182"/>
      <c r="AZ184" s="28"/>
      <c r="BA184" s="28"/>
      <c r="BB184" s="28"/>
      <c r="BC184" s="28"/>
      <c r="BD184" s="28"/>
      <c r="BE184" s="28"/>
      <c r="BF184" s="28"/>
      <c r="BG184" s="28"/>
      <c r="BH184" s="28"/>
      <c r="BI184" s="28"/>
      <c r="BJ184" s="182"/>
      <c r="BK184" s="207"/>
      <c r="BL184" s="214"/>
      <c r="BM184" s="218"/>
      <c r="BN184" s="182"/>
      <c r="BO184" s="226"/>
      <c r="BP184" s="28"/>
      <c r="BQ184" s="28"/>
      <c r="BR184" s="28"/>
      <c r="BS184" s="28"/>
      <c r="BT184" s="227"/>
      <c r="BU184" s="229"/>
      <c r="BV184" s="28"/>
      <c r="BW184" s="28"/>
      <c r="BX184" s="28"/>
      <c r="BY184" s="28"/>
      <c r="BZ184" s="229"/>
      <c r="CA184" s="350"/>
      <c r="CB184" s="353"/>
      <c r="CC184" s="353"/>
      <c r="CD184" s="350"/>
      <c r="CE184" s="353"/>
      <c r="CF184" s="182"/>
      <c r="CG184" s="223"/>
      <c r="CH184" s="236"/>
      <c r="CI184" s="345"/>
      <c r="CJ184" s="313"/>
      <c r="CK184" s="313"/>
      <c r="CL184" s="313"/>
      <c r="CM184" s="313"/>
      <c r="CN184" s="313"/>
      <c r="CO184" s="313"/>
      <c r="CP184" s="345"/>
      <c r="CQ184" s="302"/>
      <c r="CR184" s="2"/>
      <c r="CS184" s="2"/>
      <c r="CT184" s="2"/>
      <c r="CU184" s="2"/>
      <c r="CV184" s="2"/>
      <c r="CW184" s="2"/>
      <c r="CX184" s="2"/>
      <c r="CY184" s="2"/>
      <c r="CZ184" s="301"/>
      <c r="DA184" s="316"/>
      <c r="DB184" s="2"/>
      <c r="DC184" s="2"/>
      <c r="DD184" s="2"/>
      <c r="DE184" s="178"/>
      <c r="DF184" s="178"/>
      <c r="DG184" s="321"/>
      <c r="DH184" s="237"/>
      <c r="DI184" s="328"/>
      <c r="DJ184" s="182"/>
      <c r="DK184" s="333"/>
      <c r="DL184" s="28"/>
      <c r="DM184" s="28"/>
      <c r="DN184" s="28"/>
      <c r="DO184" s="28"/>
      <c r="DP184" s="334"/>
      <c r="DQ184" s="335"/>
      <c r="DR184" s="28"/>
      <c r="DS184" s="28"/>
      <c r="DT184" s="28"/>
      <c r="DU184" s="28"/>
      <c r="DV184" s="335"/>
      <c r="DW184" s="357"/>
      <c r="DX184" s="353"/>
      <c r="DY184" s="353"/>
      <c r="DZ184" s="357"/>
      <c r="EA184" s="353"/>
      <c r="EB184" s="182"/>
      <c r="EC184" s="329"/>
      <c r="ED184" s="241"/>
      <c r="EE184" s="178"/>
      <c r="EF184" s="178"/>
      <c r="EG184" s="178" t="s">
        <v>1612</v>
      </c>
      <c r="EH184" s="242"/>
      <c r="EI184" s="339"/>
      <c r="EJ184" s="26"/>
      <c r="EK184" s="26"/>
      <c r="EL184" s="2"/>
      <c r="EM184" s="2"/>
      <c r="EN184" s="340"/>
    </row>
    <row r="185" spans="1:144" ht="26.4" x14ac:dyDescent="0.25">
      <c r="A185" s="34">
        <v>180</v>
      </c>
      <c r="B185" s="95" t="s">
        <v>209</v>
      </c>
      <c r="C185" s="116" t="str">
        <f>Sprache!$A$260</f>
        <v>Befehlseinrichtungen an den Haltestellen</v>
      </c>
      <c r="D185" s="57" t="s">
        <v>1597</v>
      </c>
      <c r="E185" s="7" t="s">
        <v>530</v>
      </c>
      <c r="F185" s="2" t="s">
        <v>1579</v>
      </c>
      <c r="G185" s="95" t="s">
        <v>209</v>
      </c>
      <c r="H185" s="2"/>
      <c r="I185" s="2"/>
      <c r="J185" s="274" t="s">
        <v>530</v>
      </c>
      <c r="K185" s="89"/>
      <c r="L185" s="271"/>
      <c r="M185" s="247"/>
      <c r="N185" s="259"/>
      <c r="O185" s="196"/>
      <c r="P185" s="25"/>
      <c r="Q185" s="25"/>
      <c r="R185" s="25"/>
      <c r="S185" s="25"/>
      <c r="T185" s="25"/>
      <c r="U185" s="263"/>
      <c r="V185" s="281"/>
      <c r="W185" s="25"/>
      <c r="X185" s="25"/>
      <c r="Y185" s="281"/>
      <c r="Z185" s="248"/>
      <c r="AA185" s="208"/>
      <c r="AB185" s="211"/>
      <c r="AC185" s="196"/>
      <c r="AD185" s="25"/>
      <c r="AE185" s="25"/>
      <c r="AF185" s="200"/>
      <c r="AG185" s="202"/>
      <c r="AH185" s="288"/>
      <c r="AI185" s="198"/>
      <c r="AJ185" s="178"/>
      <c r="AK185" s="182"/>
      <c r="AL185" s="178"/>
      <c r="AM185" s="178"/>
      <c r="AN185" s="178"/>
      <c r="AO185" s="206"/>
      <c r="AP185" s="294"/>
      <c r="AQ185" s="178"/>
      <c r="AR185" s="178"/>
      <c r="AS185" s="178"/>
      <c r="AT185" s="178"/>
      <c r="AU185" s="294"/>
      <c r="AV185" s="204"/>
      <c r="AW185" s="206"/>
      <c r="AX185" s="178"/>
      <c r="AY185" s="182"/>
      <c r="AZ185" s="28"/>
      <c r="BA185" s="28"/>
      <c r="BB185" s="28"/>
      <c r="BC185" s="28"/>
      <c r="BD185" s="28"/>
      <c r="BE185" s="28"/>
      <c r="BF185" s="28"/>
      <c r="BG185" s="28"/>
      <c r="BH185" s="28"/>
      <c r="BI185" s="28"/>
      <c r="BJ185" s="182"/>
      <c r="BK185" s="207"/>
      <c r="BL185" s="214"/>
      <c r="BM185" s="218"/>
      <c r="BN185" s="182"/>
      <c r="BO185" s="226"/>
      <c r="BP185" s="28"/>
      <c r="BQ185" s="28"/>
      <c r="BR185" s="28"/>
      <c r="BS185" s="28"/>
      <c r="BT185" s="227"/>
      <c r="BU185" s="229"/>
      <c r="BV185" s="28"/>
      <c r="BW185" s="28"/>
      <c r="BX185" s="28"/>
      <c r="BY185" s="28"/>
      <c r="BZ185" s="229"/>
      <c r="CA185" s="350"/>
      <c r="CB185" s="353"/>
      <c r="CC185" s="353"/>
      <c r="CD185" s="350"/>
      <c r="CE185" s="353"/>
      <c r="CF185" s="182"/>
      <c r="CG185" s="223"/>
      <c r="CH185" s="236"/>
      <c r="CI185" s="345"/>
      <c r="CJ185" s="313"/>
      <c r="CK185" s="313"/>
      <c r="CL185" s="313"/>
      <c r="CM185" s="313"/>
      <c r="CN185" s="313"/>
      <c r="CO185" s="313"/>
      <c r="CP185" s="345"/>
      <c r="CQ185" s="302"/>
      <c r="CR185" s="2"/>
      <c r="CS185" s="2"/>
      <c r="CT185" s="2"/>
      <c r="CU185" s="2"/>
      <c r="CV185" s="2"/>
      <c r="CW185" s="2"/>
      <c r="CX185" s="2"/>
      <c r="CY185" s="2"/>
      <c r="CZ185" s="301"/>
      <c r="DA185" s="316"/>
      <c r="DB185" s="2"/>
      <c r="DC185" s="2"/>
      <c r="DD185" s="2"/>
      <c r="DE185" s="178"/>
      <c r="DF185" s="178"/>
      <c r="DG185" s="321"/>
      <c r="DH185" s="237"/>
      <c r="DI185" s="328"/>
      <c r="DJ185" s="182"/>
      <c r="DK185" s="333"/>
      <c r="DL185" s="28"/>
      <c r="DM185" s="28"/>
      <c r="DN185" s="28"/>
      <c r="DO185" s="28"/>
      <c r="DP185" s="334"/>
      <c r="DQ185" s="335"/>
      <c r="DR185" s="28"/>
      <c r="DS185" s="28"/>
      <c r="DT185" s="28"/>
      <c r="DU185" s="28"/>
      <c r="DV185" s="335"/>
      <c r="DW185" s="357"/>
      <c r="DX185" s="353"/>
      <c r="DY185" s="353"/>
      <c r="DZ185" s="357"/>
      <c r="EA185" s="353"/>
      <c r="EB185" s="182"/>
      <c r="EC185" s="329"/>
      <c r="ED185" s="241"/>
      <c r="EE185" s="178"/>
      <c r="EF185" s="178"/>
      <c r="EG185" s="178" t="s">
        <v>1612</v>
      </c>
      <c r="EH185" s="242"/>
      <c r="EI185" s="339"/>
      <c r="EJ185" s="26"/>
      <c r="EK185" s="26"/>
      <c r="EL185" s="2"/>
      <c r="EM185" s="2"/>
      <c r="EN185" s="340"/>
    </row>
    <row r="186" spans="1:144" x14ac:dyDescent="0.25">
      <c r="A186" s="34">
        <v>181</v>
      </c>
      <c r="B186" s="95" t="s">
        <v>211</v>
      </c>
      <c r="C186" s="116" t="str">
        <f>Sprache!$A$261</f>
        <v>Zugang zum Lastträger</v>
      </c>
      <c r="D186" s="57" t="s">
        <v>1597</v>
      </c>
      <c r="E186" s="7" t="s">
        <v>530</v>
      </c>
      <c r="F186" s="2" t="s">
        <v>1579</v>
      </c>
      <c r="G186" s="95" t="s">
        <v>211</v>
      </c>
      <c r="H186" s="2"/>
      <c r="I186" s="2"/>
      <c r="J186" s="274" t="s">
        <v>530</v>
      </c>
      <c r="K186" s="89"/>
      <c r="L186" s="271"/>
      <c r="M186" s="247"/>
      <c r="N186" s="259"/>
      <c r="O186" s="196"/>
      <c r="P186" s="25"/>
      <c r="Q186" s="25"/>
      <c r="R186" s="25"/>
      <c r="S186" s="25"/>
      <c r="T186" s="25"/>
      <c r="U186" s="263"/>
      <c r="V186" s="281"/>
      <c r="W186" s="25"/>
      <c r="X186" s="25"/>
      <c r="Y186" s="281"/>
      <c r="Z186" s="248"/>
      <c r="AA186" s="208"/>
      <c r="AB186" s="211"/>
      <c r="AC186" s="196"/>
      <c r="AD186" s="25"/>
      <c r="AE186" s="25"/>
      <c r="AF186" s="200"/>
      <c r="AG186" s="202"/>
      <c r="AH186" s="288"/>
      <c r="AI186" s="198"/>
      <c r="AJ186" s="178"/>
      <c r="AK186" s="182"/>
      <c r="AL186" s="178"/>
      <c r="AM186" s="178"/>
      <c r="AN186" s="178"/>
      <c r="AO186" s="206"/>
      <c r="AP186" s="294"/>
      <c r="AQ186" s="178"/>
      <c r="AR186" s="178"/>
      <c r="AS186" s="178"/>
      <c r="AT186" s="178"/>
      <c r="AU186" s="294"/>
      <c r="AV186" s="204"/>
      <c r="AW186" s="206"/>
      <c r="AX186" s="178"/>
      <c r="AY186" s="182"/>
      <c r="AZ186" s="28"/>
      <c r="BA186" s="28"/>
      <c r="BB186" s="28"/>
      <c r="BC186" s="28"/>
      <c r="BD186" s="28"/>
      <c r="BE186" s="28"/>
      <c r="BF186" s="28"/>
      <c r="BG186" s="28"/>
      <c r="BH186" s="28"/>
      <c r="BI186" s="28"/>
      <c r="BJ186" s="182"/>
      <c r="BK186" s="207"/>
      <c r="BL186" s="214"/>
      <c r="BM186" s="218"/>
      <c r="BN186" s="182"/>
      <c r="BO186" s="226"/>
      <c r="BP186" s="28"/>
      <c r="BQ186" s="28"/>
      <c r="BR186" s="28"/>
      <c r="BS186" s="28"/>
      <c r="BT186" s="227"/>
      <c r="BU186" s="229"/>
      <c r="BV186" s="28"/>
      <c r="BW186" s="28"/>
      <c r="BX186" s="28"/>
      <c r="BY186" s="28"/>
      <c r="BZ186" s="229"/>
      <c r="CA186" s="350"/>
      <c r="CB186" s="353"/>
      <c r="CC186" s="353"/>
      <c r="CD186" s="350"/>
      <c r="CE186" s="353"/>
      <c r="CF186" s="182"/>
      <c r="CG186" s="223"/>
      <c r="CH186" s="236"/>
      <c r="CI186" s="345"/>
      <c r="CJ186" s="313"/>
      <c r="CK186" s="313"/>
      <c r="CL186" s="313"/>
      <c r="CM186" s="313"/>
      <c r="CN186" s="313"/>
      <c r="CO186" s="313"/>
      <c r="CP186" s="345"/>
      <c r="CQ186" s="302"/>
      <c r="CR186" s="2"/>
      <c r="CS186" s="2"/>
      <c r="CT186" s="2"/>
      <c r="CU186" s="2"/>
      <c r="CV186" s="2"/>
      <c r="CW186" s="2"/>
      <c r="CX186" s="2"/>
      <c r="CY186" s="2"/>
      <c r="CZ186" s="301"/>
      <c r="DA186" s="316"/>
      <c r="DB186" s="2"/>
      <c r="DC186" s="2"/>
      <c r="DD186" s="2"/>
      <c r="DE186" s="178"/>
      <c r="DF186" s="178"/>
      <c r="DG186" s="321"/>
      <c r="DH186" s="237"/>
      <c r="DI186" s="328"/>
      <c r="DJ186" s="182"/>
      <c r="DK186" s="333"/>
      <c r="DL186" s="28"/>
      <c r="DM186" s="28"/>
      <c r="DN186" s="28"/>
      <c r="DO186" s="28"/>
      <c r="DP186" s="334"/>
      <c r="DQ186" s="335"/>
      <c r="DR186" s="28"/>
      <c r="DS186" s="28"/>
      <c r="DT186" s="28"/>
      <c r="DU186" s="28"/>
      <c r="DV186" s="335"/>
      <c r="DW186" s="357"/>
      <c r="DX186" s="353"/>
      <c r="DY186" s="353"/>
      <c r="DZ186" s="357"/>
      <c r="EA186" s="353"/>
      <c r="EB186" s="182"/>
      <c r="EC186" s="329"/>
      <c r="ED186" s="241"/>
      <c r="EE186" s="178"/>
      <c r="EF186" s="178"/>
      <c r="EG186" s="178" t="s">
        <v>1612</v>
      </c>
      <c r="EH186" s="242"/>
      <c r="EI186" s="339"/>
      <c r="EJ186" s="26"/>
      <c r="EK186" s="26"/>
      <c r="EL186" s="2"/>
      <c r="EM186" s="2"/>
      <c r="EN186" s="340"/>
    </row>
    <row r="187" spans="1:144" x14ac:dyDescent="0.25">
      <c r="A187" s="33">
        <v>182</v>
      </c>
      <c r="B187" s="93" t="s">
        <v>212</v>
      </c>
      <c r="C187" s="116" t="str">
        <f>Sprache!$A$262</f>
        <v>Kennzeichnung</v>
      </c>
      <c r="D187" s="57" t="s">
        <v>1597</v>
      </c>
      <c r="E187" s="7" t="s">
        <v>530</v>
      </c>
      <c r="F187" s="2" t="s">
        <v>1579</v>
      </c>
      <c r="G187" s="93" t="s">
        <v>212</v>
      </c>
      <c r="H187" s="2"/>
      <c r="I187" s="2"/>
      <c r="J187" s="274" t="s">
        <v>530</v>
      </c>
      <c r="K187" s="89"/>
      <c r="L187" s="271"/>
      <c r="M187" s="247"/>
      <c r="N187" s="259"/>
      <c r="O187" s="196"/>
      <c r="P187" s="25"/>
      <c r="Q187" s="25"/>
      <c r="R187" s="25"/>
      <c r="S187" s="25"/>
      <c r="T187" s="25"/>
      <c r="U187" s="263"/>
      <c r="V187" s="281"/>
      <c r="W187" s="25"/>
      <c r="X187" s="25"/>
      <c r="Y187" s="281"/>
      <c r="Z187" s="248"/>
      <c r="AA187" s="208"/>
      <c r="AB187" s="211"/>
      <c r="AC187" s="196"/>
      <c r="AD187" s="25"/>
      <c r="AE187" s="25"/>
      <c r="AF187" s="200"/>
      <c r="AG187" s="202"/>
      <c r="AH187" s="288"/>
      <c r="AI187" s="198"/>
      <c r="AJ187" s="178"/>
      <c r="AK187" s="182"/>
      <c r="AL187" s="178"/>
      <c r="AM187" s="178"/>
      <c r="AN187" s="178"/>
      <c r="AO187" s="206"/>
      <c r="AP187" s="294"/>
      <c r="AQ187" s="178"/>
      <c r="AR187" s="178"/>
      <c r="AS187" s="178"/>
      <c r="AT187" s="178"/>
      <c r="AU187" s="294"/>
      <c r="AV187" s="204"/>
      <c r="AW187" s="206"/>
      <c r="AX187" s="178"/>
      <c r="AY187" s="182"/>
      <c r="AZ187" s="28"/>
      <c r="BA187" s="28"/>
      <c r="BB187" s="28"/>
      <c r="BC187" s="28"/>
      <c r="BD187" s="28"/>
      <c r="BE187" s="28"/>
      <c r="BF187" s="28"/>
      <c r="BG187" s="28"/>
      <c r="BH187" s="28"/>
      <c r="BI187" s="28"/>
      <c r="BJ187" s="182"/>
      <c r="BK187" s="207"/>
      <c r="BL187" s="214"/>
      <c r="BM187" s="218"/>
      <c r="BN187" s="182"/>
      <c r="BO187" s="226"/>
      <c r="BP187" s="28"/>
      <c r="BQ187" s="28"/>
      <c r="BR187" s="28"/>
      <c r="BS187" s="28"/>
      <c r="BT187" s="227"/>
      <c r="BU187" s="229"/>
      <c r="BV187" s="28"/>
      <c r="BW187" s="28"/>
      <c r="BX187" s="28"/>
      <c r="BY187" s="28"/>
      <c r="BZ187" s="229"/>
      <c r="CA187" s="350"/>
      <c r="CB187" s="353"/>
      <c r="CC187" s="353"/>
      <c r="CD187" s="350"/>
      <c r="CE187" s="353"/>
      <c r="CF187" s="182"/>
      <c r="CG187" s="223"/>
      <c r="CH187" s="236"/>
      <c r="CI187" s="345"/>
      <c r="CJ187" s="313"/>
      <c r="CK187" s="313"/>
      <c r="CL187" s="313"/>
      <c r="CM187" s="313"/>
      <c r="CN187" s="313"/>
      <c r="CO187" s="313"/>
      <c r="CP187" s="345"/>
      <c r="CQ187" s="302"/>
      <c r="CR187" s="2"/>
      <c r="CS187" s="2"/>
      <c r="CT187" s="2"/>
      <c r="CU187" s="2"/>
      <c r="CV187" s="2"/>
      <c r="CW187" s="2"/>
      <c r="CX187" s="2"/>
      <c r="CY187" s="2"/>
      <c r="CZ187" s="301"/>
      <c r="DA187" s="316"/>
      <c r="DB187" s="2"/>
      <c r="DC187" s="2"/>
      <c r="DD187" s="2"/>
      <c r="DE187" s="178"/>
      <c r="DF187" s="178"/>
      <c r="DG187" s="321"/>
      <c r="DH187" s="237"/>
      <c r="DI187" s="328"/>
      <c r="DJ187" s="182"/>
      <c r="DK187" s="333"/>
      <c r="DL187" s="28"/>
      <c r="DM187" s="28"/>
      <c r="DN187" s="28"/>
      <c r="DO187" s="28"/>
      <c r="DP187" s="334"/>
      <c r="DQ187" s="335"/>
      <c r="DR187" s="28"/>
      <c r="DS187" s="28"/>
      <c r="DT187" s="28"/>
      <c r="DU187" s="28"/>
      <c r="DV187" s="335"/>
      <c r="DW187" s="357"/>
      <c r="DX187" s="353"/>
      <c r="DY187" s="353"/>
      <c r="DZ187" s="357"/>
      <c r="EA187" s="353"/>
      <c r="EB187" s="182"/>
      <c r="EC187" s="329"/>
      <c r="ED187" s="241"/>
      <c r="EE187" s="178"/>
      <c r="EF187" s="178"/>
      <c r="EG187" s="178" t="s">
        <v>1612</v>
      </c>
      <c r="EH187" s="242"/>
      <c r="EI187" s="339"/>
      <c r="EJ187" s="26"/>
      <c r="EK187" s="26"/>
      <c r="EL187" s="2"/>
      <c r="EM187" s="2"/>
      <c r="EN187" s="340"/>
    </row>
  </sheetData>
  <dataConsolidate/>
  <mergeCells count="108">
    <mergeCell ref="M2:Z2"/>
    <mergeCell ref="AA2:BL2"/>
    <mergeCell ref="BM2:CG2"/>
    <mergeCell ref="BM3:BM6"/>
    <mergeCell ref="BO3:BT3"/>
    <mergeCell ref="BT5:BT6"/>
    <mergeCell ref="BZ5:BZ6"/>
    <mergeCell ref="BU3:BZ3"/>
    <mergeCell ref="M3:M6"/>
    <mergeCell ref="AA3:AA6"/>
    <mergeCell ref="AW3:BK3"/>
    <mergeCell ref="BH4:BH6"/>
    <mergeCell ref="BI4:BI6"/>
    <mergeCell ref="BJ4:BJ6"/>
    <mergeCell ref="CA3:CD3"/>
    <mergeCell ref="CA4:CA6"/>
    <mergeCell ref="AW4:AW6"/>
    <mergeCell ref="B5:C5"/>
    <mergeCell ref="L5:L6"/>
    <mergeCell ref="F3:F6"/>
    <mergeCell ref="J3:J6"/>
    <mergeCell ref="K5:K6"/>
    <mergeCell ref="H3:I5"/>
    <mergeCell ref="E3:E6"/>
    <mergeCell ref="EJ3:EJ6"/>
    <mergeCell ref="EK3:EK6"/>
    <mergeCell ref="DE5:DE6"/>
    <mergeCell ref="DD5:DD6"/>
    <mergeCell ref="ED3:ED6"/>
    <mergeCell ref="DB5:DB6"/>
    <mergeCell ref="CV5:CV6"/>
    <mergeCell ref="CY5:CY6"/>
    <mergeCell ref="CR5:CR6"/>
    <mergeCell ref="CU5:CU6"/>
    <mergeCell ref="CX5:CX6"/>
    <mergeCell ref="BN5:BN6"/>
    <mergeCell ref="BP5:BS5"/>
    <mergeCell ref="BV5:BY5"/>
    <mergeCell ref="CS5:CS6"/>
    <mergeCell ref="CT5:CT6"/>
    <mergeCell ref="DX5:DX6"/>
    <mergeCell ref="BO4:BO6"/>
    <mergeCell ref="BU4:BU6"/>
    <mergeCell ref="CB5:CB6"/>
    <mergeCell ref="CC5:CC6"/>
    <mergeCell ref="G3:G6"/>
    <mergeCell ref="AC5:AE5"/>
    <mergeCell ref="AH5:AH6"/>
    <mergeCell ref="W5:W6"/>
    <mergeCell ref="X5:X6"/>
    <mergeCell ref="AQ5:AQ6"/>
    <mergeCell ref="AR5:AR6"/>
    <mergeCell ref="AH4:AO4"/>
    <mergeCell ref="AP4:AU4"/>
    <mergeCell ref="AP5:AP6"/>
    <mergeCell ref="N3:U3"/>
    <mergeCell ref="V3:Y3"/>
    <mergeCell ref="AB3:AF3"/>
    <mergeCell ref="AG3:AV3"/>
    <mergeCell ref="N4:N6"/>
    <mergeCell ref="V4:V6"/>
    <mergeCell ref="AB4:AB6"/>
    <mergeCell ref="AG4:AG6"/>
    <mergeCell ref="AS5:AS6"/>
    <mergeCell ref="AY4:AY6"/>
    <mergeCell ref="AZ4:AZ6"/>
    <mergeCell ref="BA4:BA6"/>
    <mergeCell ref="BB4:BB6"/>
    <mergeCell ref="BC4:BC6"/>
    <mergeCell ref="BD4:BD6"/>
    <mergeCell ref="BE4:BE6"/>
    <mergeCell ref="BF4:BF6"/>
    <mergeCell ref="BG4:BG6"/>
    <mergeCell ref="DJ5:DJ6"/>
    <mergeCell ref="DL5:DO5"/>
    <mergeCell ref="DP5:DP6"/>
    <mergeCell ref="DR5:DU5"/>
    <mergeCell ref="DV5:DV6"/>
    <mergeCell ref="DW3:DZ3"/>
    <mergeCell ref="CS4:CV4"/>
    <mergeCell ref="CW4:CY4"/>
    <mergeCell ref="CQ3:CZ3"/>
    <mergeCell ref="CQ4:CQ6"/>
    <mergeCell ref="CW5:CW6"/>
    <mergeCell ref="DW4:DW6"/>
    <mergeCell ref="DY5:DY6"/>
    <mergeCell ref="EE3:EE6"/>
    <mergeCell ref="EF3:EF6"/>
    <mergeCell ref="CH3:CH6"/>
    <mergeCell ref="DC5:DC6"/>
    <mergeCell ref="EG3:EG6"/>
    <mergeCell ref="EM3:EM6"/>
    <mergeCell ref="EI2:EN2"/>
    <mergeCell ref="EI3:EI6"/>
    <mergeCell ref="DA3:DG3"/>
    <mergeCell ref="DA4:DA6"/>
    <mergeCell ref="DK4:DK6"/>
    <mergeCell ref="DQ4:DQ6"/>
    <mergeCell ref="CI3:CP3"/>
    <mergeCell ref="CI4:CI6"/>
    <mergeCell ref="EL3:EL6"/>
    <mergeCell ref="CH2:DH2"/>
    <mergeCell ref="ED2:EH2"/>
    <mergeCell ref="EN3:EN6"/>
    <mergeCell ref="DI2:EC2"/>
    <mergeCell ref="DI3:DI6"/>
    <mergeCell ref="DK3:DP3"/>
    <mergeCell ref="DQ3:DV3"/>
  </mergeCells>
  <phoneticPr fontId="1" type="noConversion"/>
  <conditionalFormatting sqref="CF1:CQ1 CF7:CQ1048576 CF3:CH3 CQ3:CQ4 CF4:CG6">
    <cfRule type="expression" dxfId="110" priority="16" stopIfTrue="1">
      <formula>OR(CF1="a",CF1="1",CF1=1)</formula>
    </cfRule>
    <cfRule type="expression" dxfId="109" priority="17" stopIfTrue="1">
      <formula>OR(CF1="b",CF1="2",CF1="AM",CF1=2)</formula>
    </cfRule>
    <cfRule type="expression" dxfId="108" priority="18" stopIfTrue="1">
      <formula>OR(CF1="c",CF1="3",CF1="Sil1",CF1=3)</formula>
    </cfRule>
    <cfRule type="expression" dxfId="107" priority="19" stopIfTrue="1">
      <formula>OR(CF1="d",CF1="4",CF1="Sil2",CF1=4)</formula>
    </cfRule>
    <cfRule type="expression" dxfId="106" priority="20" stopIfTrue="1">
      <formula>OR(CF1="e",CF1="5",CF1="Sil3",CF1=5)</formula>
    </cfRule>
  </conditionalFormatting>
  <conditionalFormatting sqref="ED1 ED7:ED1048576 ED3:ED4">
    <cfRule type="cellIs" dxfId="105" priority="21" stopIfTrue="1" operator="equal">
      <formula>"a"</formula>
    </cfRule>
    <cfRule type="cellIs" dxfId="104" priority="22" stopIfTrue="1" operator="equal">
      <formula>"b"</formula>
    </cfRule>
    <cfRule type="cellIs" dxfId="103" priority="23" stopIfTrue="1" operator="equal">
      <formula>"c"</formula>
    </cfRule>
    <cfRule type="cellIs" dxfId="102" priority="24" stopIfTrue="1" operator="equal">
      <formula>"d"</formula>
    </cfRule>
    <cfRule type="cellIs" dxfId="101" priority="25" stopIfTrue="1" operator="equal">
      <formula>"e"</formula>
    </cfRule>
  </conditionalFormatting>
  <conditionalFormatting sqref="AI1:AP1 AI6 AI7:AP1048576">
    <cfRule type="expression" dxfId="100" priority="26" stopIfTrue="1">
      <formula>OR($AI1=1,$AI1="C",$AI1="c")</formula>
    </cfRule>
    <cfRule type="expression" dxfId="99" priority="27" stopIfTrue="1">
      <formula>OR($AI1=2,$AI1="B",$AI1="b",$AI1="B1",$AI1="b1")</formula>
    </cfRule>
    <cfRule type="expression" dxfId="98" priority="28" stopIfTrue="1">
      <formula>OR($AI1=3,$AI1="B2",$AI1="b2")</formula>
    </cfRule>
    <cfRule type="expression" dxfId="97" priority="29" stopIfTrue="1">
      <formula>OR($AI1=4,$AI1="A",$AI1="a")</formula>
    </cfRule>
  </conditionalFormatting>
  <conditionalFormatting sqref="A8:EM187">
    <cfRule type="expression" dxfId="96" priority="30" stopIfTrue="1">
      <formula>OR($F8="x")</formula>
    </cfRule>
  </conditionalFormatting>
  <conditionalFormatting sqref="W5">
    <cfRule type="expression" dxfId="95" priority="42" stopIfTrue="1">
      <formula>OR($F6="x")</formula>
    </cfRule>
  </conditionalFormatting>
  <conditionalFormatting sqref="EB1:EC1 EB3:EC1048576">
    <cfRule type="expression" dxfId="94" priority="3" stopIfTrue="1">
      <formula>OR(EB1="a",EB1="1",EB1=1)</formula>
    </cfRule>
    <cfRule type="expression" dxfId="93" priority="4" stopIfTrue="1">
      <formula>OR(EB1="b",EB1="2",EB1="AM",EB1=2)</formula>
    </cfRule>
    <cfRule type="expression" dxfId="92" priority="5" stopIfTrue="1">
      <formula>OR(EB1="c",EB1="3",EB1="Sil1",EB1=3)</formula>
    </cfRule>
    <cfRule type="expression" dxfId="91" priority="6" stopIfTrue="1">
      <formula>OR(EB1="d",EB1="4",EB1="Sil2",EB1=4)</formula>
    </cfRule>
    <cfRule type="expression" dxfId="90" priority="7" stopIfTrue="1">
      <formula>OR(EB1="e",EB1="5",EB1="Sil3",EB1=5)</formula>
    </cfRule>
  </conditionalFormatting>
  <conditionalFormatting sqref="EN8:EN187">
    <cfRule type="expression" dxfId="89" priority="1" stopIfTrue="1">
      <formula>OR($F8="x")</formula>
    </cfRule>
  </conditionalFormatting>
  <conditionalFormatting sqref="AG3:AH3">
    <cfRule type="expression" dxfId="88" priority="130" stopIfTrue="1">
      <formula>OR($AG3=1,$AG3="C",$AG3="c")</formula>
    </cfRule>
    <cfRule type="expression" dxfId="87" priority="131" stopIfTrue="1">
      <formula>OR($AG3=2,$AG3="B",$AG3="b",$AG3="B1",$AG3="b1")</formula>
    </cfRule>
    <cfRule type="expression" dxfId="86" priority="132" stopIfTrue="1">
      <formula>OR($AG3=3,$AG3="B2",$AG3="b2")</formula>
    </cfRule>
    <cfRule type="expression" dxfId="85" priority="133" stopIfTrue="1">
      <formula>OR($AG3=4,$AG3="A",$AG3="a")</formula>
    </cfRule>
  </conditionalFormatting>
  <conditionalFormatting sqref="AJ5:AP5">
    <cfRule type="expression" dxfId="84" priority="142" stopIfTrue="1">
      <formula>OR($AI6=1,$AI6="C",$AI6="c")</formula>
    </cfRule>
    <cfRule type="expression" dxfId="83" priority="143" stopIfTrue="1">
      <formula>OR($AI6=2,$AI6="B",$AI6="b",$AI6="B1",$AI6="b1")</formula>
    </cfRule>
    <cfRule type="expression" dxfId="82" priority="144" stopIfTrue="1">
      <formula>OR($AI6=3,$AI6="B2",$AI6="b2")</formula>
    </cfRule>
    <cfRule type="expression" dxfId="81" priority="145" stopIfTrue="1">
      <formula>OR($AI6=4,$AI6="A",$AI6="a")</formula>
    </cfRule>
  </conditionalFormatting>
  <conditionalFormatting sqref="AJ6:AO6 AC6:AE6">
    <cfRule type="expression" dxfId="80" priority="146" stopIfTrue="1">
      <formula>OR(#REF!=1,#REF!="C",#REF!="c")</formula>
    </cfRule>
    <cfRule type="expression" dxfId="79" priority="147" stopIfTrue="1">
      <formula>OR(#REF!=2,#REF!="B",#REF!="b",#REF!="B1",#REF!="b1")</formula>
    </cfRule>
    <cfRule type="expression" dxfId="78" priority="148" stopIfTrue="1">
      <formula>OR(#REF!=3,#REF!="B2",#REF!="b2")</formula>
    </cfRule>
    <cfRule type="expression" dxfId="77" priority="149" stopIfTrue="1">
      <formula>OR(#REF!=4,#REF!="A",#REF!="a")</formula>
    </cfRule>
  </conditionalFormatting>
  <conditionalFormatting sqref="B1:B1048576">
    <cfRule type="expression" dxfId="76" priority="152" stopIfTrue="1">
      <formula>OR($EG1="x")</formula>
    </cfRule>
    <cfRule type="expression" dxfId="75" priority="153" stopIfTrue="1">
      <formula>OR($J1="x",$J1="?")</formula>
    </cfRule>
  </conditionalFormatting>
  <dataValidations count="6">
    <dataValidation type="list" allowBlank="1" showInputMessage="1" sqref="J8:J187" xr:uid="{00000000-0002-0000-0100-000000000000}">
      <formula1>DD_RAColl_HazardExists</formula1>
    </dataValidation>
    <dataValidation type="list" allowBlank="1" showInputMessage="1" sqref="L8:AB187 AC10:AC187 AC8 AE8:AH187 AD8 AD10:AD187" xr:uid="{00000000-0002-0000-0100-0000B4000000}">
      <formula1>DD_RAColl_ContentAlreadyCovered</formula1>
    </dataValidation>
    <dataValidation type="list" allowBlank="1" showInputMessage="1" sqref="AI8:AI187" xr:uid="{00000000-0002-0000-0100-000068010000}">
      <formula1>DD_RAColl_StandardType</formula1>
    </dataValidation>
    <dataValidation type="list" allowBlank="1" showInputMessage="1" sqref="EE8:EF187" xr:uid="{00000000-0002-0000-0100-00001C020000}">
      <formula1>DD_RAColl_FurtherReductionNecessary</formula1>
    </dataValidation>
    <dataValidation type="list" allowBlank="1" showInputMessage="1" sqref="EG8:EI187" xr:uid="{00000000-0002-0000-0100-0000D0020000}">
      <formula1>DD_RAColl_HazardCovered</formula1>
    </dataValidation>
    <dataValidation allowBlank="1" sqref="AD9" xr:uid="{D43EF7FB-8B9A-4E9C-820D-9122E8314A7D}"/>
  </dataValidations>
  <hyperlinks>
    <hyperlink ref="C9" r:id="rId1" display="http://www.maschinenrichtlinie.de/maschinenrichtlinie/neue-mrl-2006-42-eg/sicherheits-anforderungen/fuer-alle-maschinen/integration-der-sicherheit/" xr:uid="{00000000-0004-0000-0100-000000000000}"/>
    <hyperlink ref="C10" r:id="rId2" display="http://www.maschinenrichtlinie.de/maschinenrichtlinie/neue-mrl-2006-42-eg/sicherheits-anforderungen/fuer-alle-maschinen/materialien-produkte/" xr:uid="{00000000-0004-0000-0100-000001000000}"/>
    <hyperlink ref="C11" r:id="rId3" display="http://www.maschinenrichtlinie.de/maschinenrichtlinie/neue-mrl-2006-42-eg/sicherheits-anforderungen/fuer-alle-maschinen/beleuchtung/" xr:uid="{00000000-0004-0000-0100-000002000000}"/>
    <hyperlink ref="C12" r:id="rId4" display="http://www.maschinenrichtlinie.de/maschinenrichtlinie/neue-mrl-2006-42-eg/sicherheits-anforderungen/fuer-alle-maschinen/115-konstruktion/" xr:uid="{00000000-0004-0000-0100-000003000000}"/>
    <hyperlink ref="C13" r:id="rId5" display="http://www.maschinenrichtlinie.de/maschinenrichtlinie/neue-mrl-2006-42-eg/sicherheits-anforderungen/fuer-alle-maschinen/116-ergonomie/" xr:uid="{00000000-0004-0000-0100-000004000000}"/>
    <hyperlink ref="C14" r:id="rId6" display="http://www.maschinenrichtlinie.de/maschinenrichtlinie/neue-mrl-2006-42-eg/sicherheits-anforderungen/fuer-alle-maschinen/117-bedienungsplaetze/" xr:uid="{00000000-0004-0000-0100-000005000000}"/>
    <hyperlink ref="C15" r:id="rId7" display="http://www.maschinenrichtlinie.de/maschinenrichtlinie/neue-mrl-2006-42-eg/sicherheits-anforderungen/fuer-alle-maschinen/118-sitze/" xr:uid="{00000000-0004-0000-0100-000006000000}"/>
    <hyperlink ref="C16" r:id="rId8" display="http://www.maschinenrichtlinie.de/maschinenrichtlinie/neue-mrl-2006-42-eg/sicherheits-anforderungen/fuer-alle-maschinen/steuerungen-befehlseinrichtung/" xr:uid="{00000000-0004-0000-0100-000007000000}"/>
    <hyperlink ref="C17" r:id="rId9" display="http://www.maschinenrichtlinie.de/maschinenrichtlinie/neue-mrl-2006-42-eg/sicherheits-anforderungen/fuer-alle-maschinen/121-steuerungen/" xr:uid="{00000000-0004-0000-0100-000008000000}"/>
    <hyperlink ref="C18" r:id="rId10" display="http://www.maschinenrichtlinie.de/maschinenrichtlinie/neue-mrl-2006-42-eg/sicherheits-anforderungen/fuer-alle-maschinen/122-stellteile/" xr:uid="{00000000-0004-0000-0100-000009000000}"/>
    <hyperlink ref="C19" r:id="rId11" display="http://www.maschinenrichtlinie.de/maschinenrichtlinie/neue-mrl-2006-42-eg/sicherheits-anforderungen/fuer-alle-maschinen/123-ingangsetzen/" xr:uid="{00000000-0004-0000-0100-00000A000000}"/>
    <hyperlink ref="C21" r:id="rId12" display="http://www.maschinenrichtlinie.de/maschinenrichtlinie/neue-mrl-2006-42-eg/sicherheits-anforderungen/fuer-alle-maschinen/1241-normales-stillsetzen/" xr:uid="{00000000-0004-0000-0100-00000B000000}"/>
    <hyperlink ref="C22" r:id="rId13" display="http://www.maschinenrichtlinie.de/maschinenrichtlinie/neue-mrl-2006-42-eg/sicherheits-anforderungen/fuer-alle-maschinen/betriebsbedingtes-stillsetzen/" xr:uid="{00000000-0004-0000-0100-00000C000000}"/>
    <hyperlink ref="C23" r:id="rId14" display="http://www.maschinenrichtlinie.de/maschinenrichtlinie/neue-mrl-2006-42-eg/sicherheits-anforderungen/fuer-alle-maschinen/stillsetzen-im-notfall/" xr:uid="{00000000-0004-0000-0100-00000D000000}"/>
    <hyperlink ref="C24" r:id="rId15" display="http://www.maschinenrichtlinie.de/maschinenrichtlinie/neue-mrl-2006-42-eg/sicherheits-anforderungen/fuer-alle-maschinen/gesamtheit-von-maschinen/" xr:uid="{00000000-0004-0000-0100-00000E000000}"/>
    <hyperlink ref="C25" r:id="rId16" display="http://www.maschinenrichtlinie.de/maschinenrichtlinie/neue-mrl-2006-42-eg/sicherheits-anforderungen/fuer-alle-maschinen/betriebsartenwahlschalter/" xr:uid="{00000000-0004-0000-0100-00000F000000}"/>
    <hyperlink ref="C26" r:id="rId17" display="http://www.maschinenrichtlinie.de/maschinenrichtlinie/neue-mrl-2006-42-eg/sicherheits-anforderungen/fuer-alle-maschinen/energieversorgung/" xr:uid="{00000000-0004-0000-0100-000010000000}"/>
    <hyperlink ref="C28" r:id="rId18" display="http://www.maschinenrichtlinie.de/maschinenrichtlinie/neue-mrl-2006-42-eg/sicherheits-anforderungen/fuer-alle-maschinen/verlust-der-standsicherheit/" xr:uid="{00000000-0004-0000-0100-000011000000}"/>
    <hyperlink ref="C29" r:id="rId19" display="http://www.maschinenrichtlinie.de/maschinenrichtlinie/neue-mrl-2006-42-eg/sicherheits-anforderungen/fuer-alle-maschinen/bruchrisiko-beim-betrieb/" xr:uid="{00000000-0004-0000-0100-000012000000}"/>
    <hyperlink ref="C30" r:id="rId20" display="http://www.maschinenrichtlinie.de/maschinenrichtlinie/neue-mrl-2006-42-eg/sicherheits-anforderungen/fuer-alle-maschinen/herabfallende-gegenstaende/" xr:uid="{00000000-0004-0000-0100-000013000000}"/>
    <hyperlink ref="C31" r:id="rId21" display="http://www.maschinenrichtlinie.de/maschinenrichtlinie/neue-mrl-2006-42-eg/sicherheits-anforderungen/fuer-alle-maschinen/oberflaechen-kanten-ecken/" xr:uid="{00000000-0004-0000-0100-000014000000}"/>
    <hyperlink ref="C32" r:id="rId22" display="http://www.maschinenrichtlinie.de/maschinenrichtlinie/neue-mrl-2006-42-eg/sicherheits-anforderungen/fuer-alle-maschinen/mehrfach-kombinierte-maschinen/" xr:uid="{00000000-0004-0000-0100-000015000000}"/>
    <hyperlink ref="C33" r:id="rId23" display="http://www.maschinenrichtlinie.de/maschinenrichtlinie/neue-mrl-2006-42-eg/sicherheits-anforderungen/fuer-alle-maschinen/verwendungsbedingungen/" xr:uid="{00000000-0004-0000-0100-000016000000}"/>
    <hyperlink ref="C34" r:id="rId24" display="http://www.maschinenrichtlinie.de/maschinenrichtlinie/neue-mrl-2006-42-eg/sicherheits-anforderungen/fuer-alle-maschinen/risiken-durch-bewegliche-teile/" xr:uid="{00000000-0004-0000-0100-000017000000}"/>
    <hyperlink ref="C35" r:id="rId25" display="http://www.maschinenrichtlinie.de/maschinenrichtlinie/neue-mrl-2006-42-eg/sicherheits-anforderungen/fuer-alle-maschinen/wahl-der-schutzeinrichtungen/" xr:uid="{00000000-0004-0000-0100-000018000000}"/>
    <hyperlink ref="C36" r:id="rId26" display="http://www.maschinenrichtlinie.de/maschinenrichtlinie/neue-mrl-2006-42-eg/sicherheits-anforderungen/fuer-alle-maschinen/teile-der-kraftuebertragung.html" xr:uid="{00000000-0004-0000-0100-000019000000}"/>
    <hyperlink ref="C37" r:id="rId27" display="http://www.maschinenrichtlinie.de/maschinenrichtlinie/neue-mrl-2006-42-eg/sicherheits-anforderungen/fuer-alle-maschinen/teile-arbeitsprozess-beteiligt.html" xr:uid="{00000000-0004-0000-0100-00001A000000}"/>
    <hyperlink ref="C38" r:id="rId28" display="http://www.maschinenrichtlinie.de/maschinenrichtlinie/neue-mrl-2006-42-eg/sicherheits-anforderungen/fuer-alle-maschinen/unkontrollierte-bewegungen/" xr:uid="{00000000-0004-0000-0100-00001B000000}"/>
    <hyperlink ref="C40" r:id="rId29" display="http://www.maschinenrichtlinie.de/maschinenrichtlinie/neue-mrl-2006-42-eg/sicherheits-anforderungen/fuer-alle-maschinen/anforder-schutzeinrichtungen/" xr:uid="{00000000-0004-0000-0100-00001C000000}"/>
    <hyperlink ref="C41" r:id="rId30" display="http://www.maschinenrichtlinie.de/maschinenrichtlinie/neue-mrl-2006-42-eg/sicherheits-anforderungen/fuer-alle-maschinen/trennende-schutzeinrichtungen/" xr:uid="{00000000-0004-0000-0100-00001D000000}"/>
    <hyperlink ref="C42" r:id="rId31" display="http://www.maschinenrichtlinie.de/maschinenrichtlinie/neue-mrl-2006-42-eg/sicherheits-anforderungen/fuer-alle-maschinen/feste-schutzeinrichtungen/" xr:uid="{00000000-0004-0000-0100-00001E000000}"/>
    <hyperlink ref="C43" r:id="rId32" display="http://www.maschinenrichtlinie.de/maschinenrichtlinie/neue-mrl-2006-42-eg/sicherheits-anforderungen/fuer-alle-maschinen/schutzeinrichtung-verriegelung/" xr:uid="{00000000-0004-0000-0100-00001F000000}"/>
    <hyperlink ref="C44" r:id="rId33" display="http://www.maschinenrichtlinie.de/maschinenrichtlinie/neue-mrl-2006-42-eg/sicherheits-anforderungen/fuer-alle-maschinen/verstellbare-schutzeinrichtung/" xr:uid="{00000000-0004-0000-0100-000020000000}"/>
    <hyperlink ref="C45" r:id="rId34" display="http://www.maschinenrichtlinie.de/maschinenrichtlinie/neue-mrl-2006-42-eg/sicherheits-anforderungen/fuer-alle-maschinen/nichttrennen-schutzeinrichtung/" xr:uid="{00000000-0004-0000-0100-000021000000}"/>
    <hyperlink ref="C47" r:id="rId35" display="http://www.maschinenrichtlinie.de/maschinenrichtlinie/neue-mrl-2006-42-eg/sicherheits-anforderungen/fuer-alle-maschinen/elektrische-energieversorgung/" xr:uid="{00000000-0004-0000-0100-000022000000}"/>
    <hyperlink ref="C48" r:id="rId36" display="http://www.maschinenrichtlinie.de/maschinenrichtlinie/neue-mrl-2006-42-eg/sicherheits-anforderungen/fuer-alle-maschinen/statische-elektrizit/" xr:uid="{00000000-0004-0000-0100-000023000000}"/>
    <hyperlink ref="C49" r:id="rId37" display="http://www.maschinenrichtlinie.de/maschinenrichtlinie/neue-mrl-2006-42-eg/sicherheits-anforderungen/fuer-alle-maschinen/nichtelektrische-energie/" xr:uid="{00000000-0004-0000-0100-000024000000}"/>
    <hyperlink ref="C50" r:id="rId38" display="http://www.maschinenrichtlinie.de/maschinenrichtlinie/neue-mrl-2006-42-eg/sicherheits-anforderungen/fuer-alle-maschinen/montagefehler/" xr:uid="{00000000-0004-0000-0100-000025000000}"/>
    <hyperlink ref="C51" r:id="rId39" display="http://www.maschinenrichtlinie.de/maschinenrichtlinie/neue-mrl-2006-42-eg/sicherheits-anforderungen/fuer-alle-maschinen/extreme-temperaturen/" xr:uid="{00000000-0004-0000-0100-000026000000}"/>
    <hyperlink ref="C52" r:id="rId40" display="http://www.maschinenrichtlinie.de/maschinenrichtlinie/neue-mrl-2006-42-eg/sicherheits-anforderungen/fuer-alle-maschinen/brand/" xr:uid="{00000000-0004-0000-0100-000027000000}"/>
    <hyperlink ref="C53" r:id="rId41" display="http://www.maschinenrichtlinie.de/maschinenrichtlinie/neue-mrl-2006-42-eg/sicherheits-anforderungen/fuer-alle-maschinen/explosion/" xr:uid="{00000000-0004-0000-0100-000028000000}"/>
    <hyperlink ref="C54" r:id="rId42" display="http://www.maschinenrichtlinie.de/maschinenrichtlinie/neue-mrl-2006-42-eg/sicherheits-anforderungen/fuer-alle-maschinen/laerm/" xr:uid="{00000000-0004-0000-0100-000029000000}"/>
    <hyperlink ref="C55" r:id="rId43" display="http://www.maschinenrichtlinie.de/maschinenrichtlinie/neue-mrl-2006-42-eg/sicherheits-anforderungen/fuer-alle-maschinen/vibrationen/" xr:uid="{00000000-0004-0000-0100-00002A000000}"/>
    <hyperlink ref="C56" r:id="rId44" display="http://www.maschinenrichtlinie.de/maschinenrichtlinie/neue-mrl-2006-42-eg/sicherheits-anforderungen/fuer-alle-maschinen/strahlung/" xr:uid="{00000000-0004-0000-0100-00002B000000}"/>
    <hyperlink ref="C57" r:id="rId45" display="http://www.maschinenrichtlinie.de/maschinenrichtlinie/neue-mrl-2006-42-eg/sicherheits-anforderungen/fuer-alle-maschinen/strahlung-von-aussen/" xr:uid="{00000000-0004-0000-0100-00002C000000}"/>
    <hyperlink ref="C58" r:id="rId46" display="http://www.maschinenrichtlinie.de/maschinenrichtlinie/neue-mrl-2006-42-eg/sicherheits-anforderungen/fuer-alle-maschinen/laserstrahlung/" xr:uid="{00000000-0004-0000-0100-00002D000000}"/>
    <hyperlink ref="C59" r:id="rId47" display="http://www.maschinenrichtlinie.de/maschinenrichtlinie/neue-mrl-2006-42-eg/sicherheits-anforderungen/fuer-alle-maschinen/emissionen/" xr:uid="{00000000-0004-0000-0100-00002E000000}"/>
    <hyperlink ref="C60" r:id="rId48" display="http://www.maschinenrichtlinie.de/maschinenrichtlinie/neue-mrl-2006-42-eg/sicherheits-anforderungen/fuer-alle-maschinen/eingeschlossen-werden/" xr:uid="{00000000-0004-0000-0100-00002F000000}"/>
    <hyperlink ref="C61" r:id="rId49" display="http://www.maschinenrichtlinie.de/maschinenrichtlinie/neue-mrl-2006-42-eg/sicherheits-anforderungen/fuer-alle-maschinen/ausrutschen-stolpern-sturz/" xr:uid="{00000000-0004-0000-0100-000030000000}"/>
    <hyperlink ref="C62" r:id="rId50" display="http://www.maschinenrichtlinie.de/maschinenrichtlinie/neue-mrl-2006-42-eg/sicherheits-anforderungen/fuer-alle-maschinen/blitzschlag/" xr:uid="{00000000-0004-0000-0100-000031000000}"/>
    <hyperlink ref="C64" r:id="rId51" display="http://www.maschinenrichtlinie.de/maschinenrichtlinie/neue-mrl-2006-42-eg/sicherheits-anforderungen/fuer-alle-maschinen/wartung-der-maschine/" xr:uid="{00000000-0004-0000-0100-000032000000}"/>
    <hyperlink ref="C65" r:id="rId52" display="http://www.maschinenrichtlinie.de/maschinenrichtlinie/neue-mrl-2006-42-eg/sicherheits-anforderungen/fuer-alle-maschinen/zugang-bedienung-wartung/" xr:uid="{00000000-0004-0000-0100-000033000000}"/>
    <hyperlink ref="C66" r:id="rId53" display="http://www.maschinenrichtlinie.de/maschinenrichtlinie/neue-mrl-2006-42-eg/sicherheits-anforderungen/fuer-alle-maschinen/trennung-von-energiequellen/" xr:uid="{00000000-0004-0000-0100-000034000000}"/>
    <hyperlink ref="C67" r:id="rId54" display="http://www.maschinenrichtlinie.de/maschinenrichtlinie/neue-mrl-2006-42-eg/sicherheits-anforderungen/fuer-alle-maschinen/eingriffe-bedienungspersonal/" xr:uid="{00000000-0004-0000-0100-000035000000}"/>
    <hyperlink ref="C68" r:id="rId55" display="http://www.maschinenrichtlinie.de/maschinenrichtlinie/neue-mrl-2006-42-eg/sicherheits-anforderungen/fuer-alle-maschinen/reinigung-maschinenteile/" xr:uid="{00000000-0004-0000-0100-000036000000}"/>
    <hyperlink ref="C69" r:id="rId56" display="http://www.maschinenrichtlinie.de/maschinenrichtlinie/neue-mrl-2006-42-eg/sicherheits-anforderungen/fuer-alle-maschinen/17-informationen/" xr:uid="{00000000-0004-0000-0100-000037000000}"/>
    <hyperlink ref="C70" r:id="rId57" display="http://www.maschinenrichtlinie.de/maschinenrichtlinie/neue-mrl-2006-42-eg/sicherheits-anforderungen/fuer-alle-maschinen/informationen-und-warnhinweise/" xr:uid="{00000000-0004-0000-0100-000038000000}"/>
    <hyperlink ref="C71" r:id="rId58" display="http://www.maschinenrichtlinie.de/maschinenrichtlinie/neue-mrl-2006-42-eg/sicherheits-anforderungen/fuer-alle-maschinen/informationen-einrichtungen/" xr:uid="{00000000-0004-0000-0100-000039000000}"/>
    <hyperlink ref="C72" r:id="rId59" display="http://www.maschinenrichtlinie.de/maschinenrichtlinie/neue-mrl-2006-42-eg/sicherheits-anforderungen/fuer-alle-maschinen/warneinrichtungen/" xr:uid="{00000000-0004-0000-0100-00003A000000}"/>
    <hyperlink ref="C73" r:id="rId60" display="http://www.maschinenrichtlinie.de/maschinenrichtlinie/neue-mrl-2006-42-eg/sicherheits-anforderungen/fuer-alle-maschinen/warnung-vor-restrisiken/" xr:uid="{00000000-0004-0000-0100-00003B000000}"/>
    <hyperlink ref="C74" r:id="rId61" display="http://www.maschinenrichtlinie.de/maschinenrichtlinie/neue-mrl-2006-42-eg/sicherheits-anforderungen/fuer-alle-maschinen/kennzeichnung-der-maschinen/" xr:uid="{00000000-0004-0000-0100-00003C000000}"/>
    <hyperlink ref="C75" r:id="rId62" display="http://www.maschinenrichtlinie.de/maschinenrichtlinie/neue-mrl-2006-42-eg/sicherheits-anforderungen/fuer-alle-maschinen/betriebsanleitung/" xr:uid="{00000000-0004-0000-0100-00003D000000}"/>
    <hyperlink ref="C76" r:id="rId63" display="http://www.maschinenrichtlinie.de/maschinenrichtlinie/neue-mrl-2006-42-eg/sicherheits-anforderungen/fuer-alle-maschinen/abfassung-betriebsanleitung.html" xr:uid="{00000000-0004-0000-0100-00003E000000}"/>
    <hyperlink ref="C77" r:id="rId64" display="http://www.maschinenrichtlinie.de/maschinenrichtlinie/neue-mrl-2006-42-eg/sicherheits-anforderungen/fuer-alle-maschinen/inhalt-betriebsanleitung.html" xr:uid="{00000000-0004-0000-0100-00003F000000}"/>
    <hyperlink ref="C78" r:id="rId65" display="http://www.maschinenrichtlinie.de/maschinenrichtlinie/neue-mrl-2006-42-eg/sicherheits-anforderungen/fuer-alle-maschinen/verkaufsprospekte.html" xr:uid="{00000000-0004-0000-0100-000040000000}"/>
    <hyperlink ref="C80" r:id="rId66" display="http://www.maschinenrichtlinie.de/maschinenrichtlinie/neue-mrl-2006-42-eg/sicherheits-anforderungen/nahrungsmittelmaschinen/" xr:uid="{00000000-0004-0000-0100-000041000000}"/>
    <hyperlink ref="C81" r:id="rId67" display="http://www.maschinenrichtlinie.de/maschinenrichtlinie/neue-mrl-2006-42-eg/sicherheits-anforderungen/nahrungsmittelmaschinen/nahrungsmittelmaschinen-allgem/" xr:uid="{00000000-0004-0000-0100-000042000000}"/>
    <hyperlink ref="C82" r:id="rId68" display="http://www.maschinenrichtlinie.de/maschinenrichtlinie/neue-mrl-2006-42-eg/sicherheits-anforderungen/nahrungsmittelmaschinen/betriebsanleitung-nahrungsmitt/" xr:uid="{00000000-0004-0000-0100-000043000000}"/>
    <hyperlink ref="C83" r:id="rId69" display="http://www.maschinenrichtlinie.de/maschinenrichtlinie/neue-mrl-2006-42-eg/sicherheits-anforderungen/handgehaltene-maschinen/" xr:uid="{00000000-0004-0000-0100-000044000000}"/>
    <hyperlink ref="C84" r:id="rId70" display="http://www.maschinenrichtlinie.de/maschinenrichtlinie/neue-mrl-2006-42-eg/sicherheits-anforderungen/handgehaltene-maschinen/hand-gehaltene-maschinen-allge/" xr:uid="{00000000-0004-0000-0100-000045000000}"/>
    <hyperlink ref="C85" r:id="rId71" display="http://www.maschinenrichtlinie.de/maschinenrichtlinie/neue-mrl-2006-42-eg/sicherheits-anforderungen/handgehaltene-maschinen/betriebsanleitung-hand-maschin/" xr:uid="{00000000-0004-0000-0100-000046000000}"/>
    <hyperlink ref="C86" r:id="rId72" display="http://www.maschinenrichtlinie.de/maschinenrichtlinie/neue-mrl-2006-42-eg/sicherheits-anforderungen/schussgeraete/" xr:uid="{00000000-0004-0000-0100-000047000000}"/>
    <hyperlink ref="C87" r:id="rId73" display="http://www.maschinenrichtlinie.de/maschinenrichtlinie/neue-mrl-2006-42-eg/sicherheits-anforderungen/schussgeraete/schussgeraete-allgemeines/" xr:uid="{00000000-0004-0000-0100-000048000000}"/>
    <hyperlink ref="C88" r:id="rId74" display="http://www.maschinenrichtlinie.de/maschinenrichtlinie/neue-mrl-2006-42-eg/sicherheits-anforderungen/schussgeraete/betriebsanleitung-schussgeraet/" xr:uid="{00000000-0004-0000-0100-000049000000}"/>
    <hyperlink ref="C89" r:id="rId75" display="http://www.maschinenrichtlinie.de/maschinenrichtlinie/neue-mrl-2006-42-eg/sicherheits-anforderungen/holzbearbeitungsmaschinen/holzbearbeitungsmaschinen/" xr:uid="{00000000-0004-0000-0100-00004A000000}"/>
    <hyperlink ref="C90" r:id="rId76" display="http://www.maschinenrichtlinie.de/maschinenrichtlinie/neue-mrl-2006-42-eg/sicherheits-anforderungen/pestizidausbringungsmaschinen/241-begriffsbestimmung/" xr:uid="{00000000-0004-0000-0100-00004B000000}"/>
    <hyperlink ref="C91" r:id="rId77" display="http://www.maschinenrichtlinie.de/maschinenrichtlinie/neue-mrl-2006-42-eg/sicherheits-anforderungen/pestizidausbringungsmaschinen/241-begriffsbestimmung/" xr:uid="{00000000-0004-0000-0100-00004C000000}"/>
    <hyperlink ref="C92" r:id="rId78" display="http://www.maschinenrichtlinie.de/maschinenrichtlinie/neue-mrl-2006-42-eg/sicherheits-anforderungen/pestizidausbringungsmaschinen/242-allgemeines/" xr:uid="{00000000-0004-0000-0100-00004D000000}"/>
    <hyperlink ref="C93" r:id="rId79" display="http://www.maschinenrichtlinie.de/maschinenrichtlinie/neue-mrl-2006-42-eg/sicherheits-anforderungen/pestizidausbringungsmaschinen/243-bedienung-und-ueberwachung/" xr:uid="{00000000-0004-0000-0100-00004E000000}"/>
    <hyperlink ref="C94" r:id="rId80" display="http://www.maschinenrichtlinie.de/maschinenrichtlinie/neue-mrl-2006-42-eg/sicherheits-anforderungen/pestizidausbringungsmaschinen/244-fuellung-und-entleerung/" xr:uid="{00000000-0004-0000-0100-00004F000000}"/>
    <hyperlink ref="C95" r:id="rId81" display="http://www.maschinenrichtlinie.de/maschinenrichtlinie/neue-mrl-2006-42-eg/sicherheits-anforderungen/pestizidausbringungsmaschinen/245-ausbringung-von-pestiziden/" xr:uid="{00000000-0004-0000-0100-000050000000}"/>
    <hyperlink ref="C96" r:id="rId82" display="http://www.maschinenrichtlinie.de/maschinenrichtlinie/neue-mrl-2006-42-eg/sicherheits-anforderungen/pestizidausbringungsmaschinen/245-ausbringung-von-pestiziden/2451-ausbringungsrate/" xr:uid="{00000000-0004-0000-0100-000051000000}"/>
    <hyperlink ref="C97" r:id="rId83" display="http://www.maschinenrichtlinie.de/maschinenrichtlinie/neue-mrl-2006-42-eg/sicherheits-anforderungen/pestizidausbringungsmaschinen/245-ausbringung-von-pestiziden/2452-verteilung-anlagerung-und-abdrift-von-pestiziden/" xr:uid="{00000000-0004-0000-0100-000052000000}"/>
    <hyperlink ref="C98" r:id="rId84" display="http://www.maschinenrichtlinie.de/maschinenrichtlinie/neue-mrl-2006-42-eg/sicherheits-anforderungen/pestizidausbringungsmaschinen/245-ausbringung-von-pestiziden/2453-pruefungen/" xr:uid="{00000000-0004-0000-0100-000053000000}"/>
    <hyperlink ref="C99" r:id="rId85" display="http://www.maschinenrichtlinie.de/maschinenrichtlinie/neue-mrl-2006-42-eg/sicherheits-anforderungen/pestizidausbringungsmaschinen/245-ausbringung-von-pestiziden/2454-unbeabsichtigte-freisetzungen/" xr:uid="{00000000-0004-0000-0100-000054000000}"/>
    <hyperlink ref="C100" r:id="rId86" display="http://www.maschinenrichtlinie.de/maschinenrichtlinie/neue-mrl-2006-42-eg/sicherheits-anforderungen/pestizidausbringungsmaschinen/246-wartung/" xr:uid="{00000000-0004-0000-0100-000055000000}"/>
    <hyperlink ref="C101" r:id="rId87" display="http://www.maschinenrichtlinie.de/maschinenrichtlinie/neue-mrl-2006-42-eg/sicherheits-anforderungen/pestizidausbringungsmaschinen/246-wartung/2461-reinigung/" xr:uid="{00000000-0004-0000-0100-000056000000}"/>
    <hyperlink ref="C102" r:id="rId88" display="http://www.maschinenrichtlinie.de/maschinenrichtlinie/neue-mrl-2006-42-eg/sicherheits-anforderungen/pestizidausbringungsmaschinen/246-wartung/2462-instandhaltung/" xr:uid="{00000000-0004-0000-0100-000057000000}"/>
    <hyperlink ref="C103" r:id="rId89" display="http://www.maschinenrichtlinie.de/maschinenrichtlinie/neue-mrl-2006-42-eg/sicherheits-anforderungen/pestizidausbringungsmaschinen/247-kontrollen/" xr:uid="{00000000-0004-0000-0100-000058000000}"/>
    <hyperlink ref="C104" r:id="rId90" display="http://www.maschinenrichtlinie.de/maschinenrichtlinie/neue-mrl-2006-42-eg/sicherheits-anforderungen/pestizidausbringungsmaschinen/248-kennzeichnung/" xr:uid="{00000000-0004-0000-0100-000059000000}"/>
    <hyperlink ref="C105" r:id="rId91" display="http://www.maschinenrichtlinie.de/maschinenrichtlinie/neue-mrl-2006-42-eg/sicherheits-anforderungen/pestizidausbringungsmaschinen/249-angabe-pestizid/" xr:uid="{00000000-0004-0000-0100-00005A000000}"/>
    <hyperlink ref="C106" r:id="rId92" display="http://www.maschinenrichtlinie.de/maschinenrichtlinie/neue-mrl-2006-42-eg/sicherheits-anforderungen/pestizidausbringungsmaschinen/2410-betriebsanleitung/" xr:uid="{00000000-0004-0000-0100-00005B000000}"/>
    <hyperlink ref="C107" r:id="rId93" display="http://www.maschinenrichtlinie.de/maschinenrichtlinie/neue-mrl-2006-42-eg/sicherheits-anforderungen/bewegliche-maschinen/" xr:uid="{00000000-0004-0000-0100-00005C000000}"/>
    <hyperlink ref="C109" r:id="rId94" display="http://www.maschinenrichtlinie.de/maschinenrichtlinie/neue-mrl-2006-42-eg/sicherheits-anforderungen/bewegliche-maschinen/begriffsbestimmungen-beweglich/" xr:uid="{00000000-0004-0000-0100-00005D000000}"/>
    <hyperlink ref="C110" r:id="rId95" display="http://www.maschinenrichtlinie.de/maschinenrichtlinie/neue-mrl-2006-42-eg/sicherheits-anforderungen/bewegliche-maschinen/bedienerplaetze/" xr:uid="{00000000-0004-0000-0100-00005E000000}"/>
    <hyperlink ref="C111" r:id="rId96" display="http://www.maschinenrichtlinie.de/maschinenrichtlinie/neue-mrl-2006-42-eg/sicherheits-anforderungen/bewegliche-maschinen/fahrerplatz-bewegliche-maschin/" xr:uid="{00000000-0004-0000-0100-00005F000000}"/>
    <hyperlink ref="C112" r:id="rId97" display="http://www.maschinenrichtlinie.de/maschinenrichtlinie/neue-mrl-2006-42-eg/sicherheits-anforderungen/bewegliche-maschinen/sitze-bewegliche-maschinen/" xr:uid="{00000000-0004-0000-0100-000060000000}"/>
    <hyperlink ref="C113" r:id="rId98" display="http://www.maschinenrichtlinie.de/maschinenrichtlinie/neue-mrl-2006-42-eg/sicherheits-anforderungen/bewegliche-maschinen/plaetze-fuer-andere-personen/" xr:uid="{00000000-0004-0000-0100-000061000000}"/>
    <hyperlink ref="C114" r:id="rId99" display="http://www.maschinenrichtlinie.de/maschinenrichtlinie/neue-mrl-2006-42-eg/sicherheits-anforderungen/bewegliche-maschinen/steuerung-bewegliche-maschinen/" xr:uid="{00000000-0004-0000-0100-000062000000}"/>
    <hyperlink ref="C115" r:id="rId100" display="http://www.maschinenrichtlinie.de/maschinenrichtlinie/neue-mrl-2006-42-eg/sicherheits-anforderungen/bewegliche-maschinen/stellteile-bewegliche-maschine/" xr:uid="{00000000-0004-0000-0100-000063000000}"/>
    <hyperlink ref="C116" r:id="rId101" display="http://www.maschinenrichtlinie.de/maschinenrichtlinie/neue-mrl-2006-42-eg/sicherheits-anforderungen/bewegliche-maschinen/ingangsetzen-verfahren-bewegli/" xr:uid="{00000000-0004-0000-0100-000064000000}"/>
    <hyperlink ref="C117" r:id="rId102" display="http://www.maschinenrichtlinie.de/maschinenrichtlinie/neue-mrl-2006-42-eg/sicherheits-anforderungen/bewegliche-maschinen/stillsetzen-bremsen-bewegliche/" xr:uid="{00000000-0004-0000-0100-000065000000}"/>
    <hyperlink ref="C118" r:id="rId103" display="http://www.maschinenrichtlinie.de/maschinenrichtlinie/neue-mrl-2006-42-eg/sicherheits-anforderungen/bewegliche-maschinen/mitgaengergefuehrte-maschinen/" xr:uid="{00000000-0004-0000-0100-000066000000}"/>
    <hyperlink ref="C119" r:id="rId104" display="http://www.maschinenrichtlinie.de/maschinenrichtlinie/neue-mrl-2006-42-eg/sicherheits-anforderungen/bewegliche-maschinen/stoerung-des-steuerkreises/" xr:uid="{00000000-0004-0000-0100-000067000000}"/>
    <hyperlink ref="C120" r:id="rId105" display="http://www.maschinenrichtlinie.de/maschinenrichtlinie/anhang-i-sicherheitsanforderungen/bewegliche-maschinen/mechanische-gefaehrdungen/" xr:uid="{00000000-0004-0000-0100-000068000000}"/>
    <hyperlink ref="C121" r:id="rId106" display="http://www.maschinenrichtlinie.de/maschinenrichtlinie/neue-mrl-2006-42-eg/sicherheits-anforderungen/bewegliche-maschinen/unkontrollierte-bewegungen/" xr:uid="{00000000-0004-0000-0100-000069000000}"/>
    <hyperlink ref="C122" r:id="rId107" display="http://www.maschinenrichtlinie.de/maschinenrichtlinie/neue-mrl-2006-42-eg/sicherheits-anforderungen/bewegliche-maschinen/beweglich-uebertragungselement/" xr:uid="{00000000-0004-0000-0100-00006A000000}"/>
    <hyperlink ref="C123" r:id="rId108" display="http://www.maschinenrichtlinie.de/maschinenrichtlinie/neue-mrl-2006-42-eg/sicherheits-anforderungen/bewegliche-maschinen/ueberrollen-und-umkippen/" xr:uid="{00000000-0004-0000-0100-00006B000000}"/>
    <hyperlink ref="C124" r:id="rId109" display="http://www.maschinenrichtlinie.de/maschinenrichtlinie/neue-mrl-2006-42-eg/sicherheits-anforderungen/bewegliche-maschinen/herabfallende-gegenstaende/" xr:uid="{00000000-0004-0000-0100-00006C000000}"/>
    <hyperlink ref="C125" r:id="rId110" display="http://www.maschinenrichtlinie.de/maschinenrichtlinie/neue-mrl-2006-42-eg/sicherheits-anforderungen/bewegliche-maschinen/zugaenge/" xr:uid="{00000000-0004-0000-0100-00006D000000}"/>
    <hyperlink ref="C126" r:id="rId111" display="http://www.maschinenrichtlinie.de/maschinenrichtlinie/neue-mrl-2006-42-eg/sicherheits-anforderungen/bewegliche-maschinen/anhaengevorrichtungen/" xr:uid="{00000000-0004-0000-0100-00006E000000}"/>
    <hyperlink ref="C127" r:id="rId112" display="http://www.maschinenrichtlinie.de/maschinenrichtlinie/neue-mrl-2006-42-eg/sicherheits-anforderungen/bewegliche-maschinen/kraftuebertragung/" xr:uid="{00000000-0004-0000-0100-00006F000000}"/>
    <hyperlink ref="C129" r:id="rId113" display="http://www.maschinenrichtlinie.de/maschinenrichtlinie/neue-mrl-2006-42-eg/sicherheits-anforderungen/bewegliche-maschinen/batterien/" xr:uid="{00000000-0004-0000-0100-000070000000}"/>
    <hyperlink ref="C130" r:id="rId114" display="http://www.maschinenrichtlinie.de/maschinenrichtlinie/neue-mrl-2006-42-eg/sicherheits-anforderungen/bewegliche-maschinen/brand-bewegliche-maschinen/" xr:uid="{00000000-0004-0000-0100-000071000000}"/>
    <hyperlink ref="C131" r:id="rId115" display="http://www.maschinenrichtlinie.de/maschinenrichtlinie/neue-mrl-2006-42-eg/sicherheits-anforderungen/bewegliche-maschinen/emission-gefaehrliche-stoffe/" xr:uid="{00000000-0004-0000-0100-000072000000}"/>
    <hyperlink ref="C132" r:id="rId116" display="http://www.maschinenrichtlinie.de/maschinenrichtlinie/neue-mrl-2006-42-eg/sicherheits-anforderungen/bewegliche-maschinen/informationen-angaben/" xr:uid="{00000000-0004-0000-0100-000073000000}"/>
    <hyperlink ref="C133" r:id="rId117" display="http://www.maschinenrichtlinie.de/maschinenrichtlinie/neue-mrl-2006-42-eg/sicherheits-anforderungen/bewegliche-maschinen/zeichen-signaleinrichtungen/" xr:uid="{00000000-0004-0000-0100-000074000000}"/>
    <hyperlink ref="C134" r:id="rId118" display="http://www.maschinenrichtlinie.de/maschinenrichtlinie/neue-mrl-2006-42-eg/sicherheits-anforderungen/bewegliche-maschinen/kennzeichnung-bewegliche-masch/" xr:uid="{00000000-0004-0000-0100-000075000000}"/>
    <hyperlink ref="C136" r:id="rId119" display="http://www.maschinenrichtlinie.de/maschinenrichtlinie/neue-mrl-2006-42-eg/sicherheits-anforderungen/bewegliche-maschinen/vibrationen-betriebsanleitung/" xr:uid="{00000000-0004-0000-0100-000076000000}"/>
    <hyperlink ref="C137" r:id="rId120" display="http://www.maschinenrichtlinie.de/maschinenrichtlinie/neue-mrl-2006-42-eg/sicherheits-anforderungen/bewegliche-maschinen/verwendungsmoeglichkeiten/" xr:uid="{00000000-0004-0000-0100-000077000000}"/>
    <hyperlink ref="C138" r:id="rId121" display="http://www.maschinenrichtlinie.de/maschinenrichtlinie/neue-mrl-2006-42-eg/sicherheits-anforderungen/hebemaschinen/hebemaschinen/" xr:uid="{00000000-0004-0000-0100-000078000000}"/>
    <hyperlink ref="C140" r:id="rId122" display="http://www.maschinenrichtlinie.de/maschinenrichtlinie/neue-mrl-2006-42-eg/sicherheits-anforderungen/hebemaschinen/begriffsbestimmungen/" xr:uid="{00000000-0004-0000-0100-000079000000}"/>
    <hyperlink ref="C142" r:id="rId123" display="http://www.maschinenrichtlinie.de/maschinenrichtlinie/neue-mrl-2006-42-eg/sicherheits-anforderungen/hebemaschinen/mangelnde-standsicherheit/" xr:uid="{00000000-0004-0000-0100-00007A000000}"/>
    <hyperlink ref="C143" r:id="rId124" display="http://www.maschinenrichtlinie.de/maschinenrichtlinie/neue-mrl-2006-42-eg/sicherheits-anforderungen/hebemaschinen/fuehrungen-laufbahnen/" xr:uid="{00000000-0004-0000-0100-00007B000000}"/>
    <hyperlink ref="C144" r:id="rId125" display="http://www.maschinenrichtlinie.de/maschinenrichtlinie/neue-mrl-2006-42-eg/sicherheits-anforderungen/hebemaschinen/festigkeit/" xr:uid="{00000000-0004-0000-0100-00007C000000}"/>
    <hyperlink ref="C145" r:id="rId126" display="http://www.maschinenrichtlinie.de/maschinenrichtlinie/neue-mrl-2006-42-eg/sicherheits-anforderungen/hebemaschinen/rollen-trommeln-scheiben-seile/" xr:uid="{00000000-0004-0000-0100-00007D000000}"/>
    <hyperlink ref="C146" r:id="rId127" display="http://www.maschinenrichtlinie.de/maschinenrichtlinie/neue-mrl-2006-42-eg/sicherheits-anforderungen/hebemaschinen/lastaufnahmemittel-bauteile/" xr:uid="{00000000-0004-0000-0100-00007E000000}"/>
    <hyperlink ref="C147" r:id="rId128" display="http://www.maschinenrichtlinie.de/maschinenrichtlinie/neue-mrl-2006-42-eg/sicherheits-anforderungen/hebemaschinen/bewegungsbegrenzung/" xr:uid="{00000000-0004-0000-0100-00007F000000}"/>
    <hyperlink ref="C148" r:id="rId129" display="http://www.maschinenrichtlinie.de/maschinenrichtlinie/neue-mrl-2006-42-eg/sicherheits-anforderungen/hebemaschinen/bewegungen-von-lasten/" xr:uid="{00000000-0004-0000-0100-000080000000}"/>
    <hyperlink ref="C149" r:id="rId130" display="http://www.maschinenrichtlinie.de/maschinenrichtlinie/neue-mrl-2006-42-eg/sicherheits-anforderungen/hebemaschinen/feste-ladestellen-anfahren/" xr:uid="{00000000-0004-0000-0100-000081000000}"/>
    <hyperlink ref="C150" r:id="rId131" display="http://www.maschinenrichtlinie.de/maschinenrichtlinie/neue-mrl-2006-42-eg/sicherheits-anforderungen/hebemaschinen/bewegungen-des-lasttraegers/" xr:uid="{00000000-0004-0000-0100-000082000000}"/>
    <hyperlink ref="C151" r:id="rId132" display="http://www.maschinenrichtlinie.de/maschinenrichtlinie/neue-mrl-2006-42-eg/sicherheits-anforderungen/hebemaschinen/zugang-zum-lasttraeger/" xr:uid="{00000000-0004-0000-0100-000083000000}"/>
    <hyperlink ref="C152" r:id="rId133" display="http://www.maschinenrichtlinie.de/maschinenrichtlinie/neue-mrl-2006-42-eg/sicherheits-anforderungen/hebemaschinen/kontakt-mit-lasttraeger/" xr:uid="{00000000-0004-0000-0100-000084000000}"/>
    <hyperlink ref="C153" r:id="rId134" display="http://www.maschinenrichtlinie.de/maschinenrichtlinie/neue-mrl-2006-42-eg/sicherheits-anforderungen/hebemaschinen/herabstuerzende-lasten/" xr:uid="{00000000-0004-0000-0100-000085000000}"/>
    <hyperlink ref="C154" r:id="rId135" display="http://www.maschinenrichtlinie.de/maschinenrichtlinie/neue-mrl-2006-42-eg/sicherheits-anforderungen/hebemaschinen/ladestellen/" xr:uid="{00000000-0004-0000-0100-000086000000}"/>
    <hyperlink ref="C155" r:id="rId136" display="http://www.maschinenrichtlinie.de/maschinenrichtlinie/neue-mrl-2006-42-eg/sicherheits-anforderungen/hebemaschinen/zwecktauglichkeit/" xr:uid="{00000000-0004-0000-0100-000087000000}"/>
    <hyperlink ref="C157" r:id="rId137" display="http://www.maschinenrichtlinie.de/maschinenrichtlinie/neue-mrl-2006-42-eg/sicherheits-anforderungen/hebemaschinen/bewegungssteuerung/" xr:uid="{00000000-0004-0000-0100-000088000000}"/>
    <hyperlink ref="C158" r:id="rId138" display="http://www.maschinenrichtlinie.de/maschinenrichtlinie/neue-mrl-2006-42-eg/sicherheits-anforderungen/hebemaschinen/belastungsbegrenzung/" xr:uid="{00000000-0004-0000-0100-000089000000}"/>
    <hyperlink ref="C159" r:id="rId139" display="http://www.maschinenrichtlinie.de/maschinenrichtlinie/neue-mrl-2006-42-eg/sicherheits-anforderungen/hebemaschinen/seilgefuehrte-einrichtungen/" xr:uid="{00000000-0004-0000-0100-00008A000000}"/>
    <hyperlink ref="C160" r:id="rId140" display="http://www.maschinenrichtlinie.de/maschinenrichtlinie/neue-mrl-2006-42-eg/sicherheits-anforderungen/hebemaschinen/informationen-kennzeichnung/" xr:uid="{00000000-0004-0000-0100-00008B000000}"/>
    <hyperlink ref="C161" r:id="rId141" display="http://www.maschinenrichtlinie.de/maschinenrichtlinie/neue-mrl-2006-42-eg/sicherheits-anforderungen/hebemaschinen/ketten-seile-gurte/" xr:uid="{00000000-0004-0000-0100-00008C000000}"/>
    <hyperlink ref="C162" r:id="rId142" display="http://www.maschinenrichtlinie.de/maschinenrichtlinie/neue-mrl-2006-42-eg/sicherheits-anforderungen/hebemaschinen/lastaufnahmemittel/" xr:uid="{00000000-0004-0000-0100-00008D000000}"/>
    <hyperlink ref="C163" r:id="rId143" display="http://www.maschinenrichtlinie.de/maschinenrichtlinie/neue-mrl-2006-42-eg/sicherheits-anforderungen/hebemaschinen/info-lastenheben/" xr:uid="{00000000-0004-0000-0100-00008E000000}"/>
    <hyperlink ref="C165" r:id="rId144" display="http://www.maschinenrichtlinie.de/maschinenrichtlinie/neue-mrl-2006-42-eg/sicherheits-anforderungen/hebemaschinen/lastaufnahmemittel-betriebsanl/" xr:uid="{00000000-0004-0000-0100-00008F000000}"/>
    <hyperlink ref="C166" r:id="rId145" display="http://www.maschinenrichtlinie.de/maschinenrichtlinie/neue-mrl-2006-42-eg/sicherheits-anforderungen/hebemaschinen/lastenheben-betriebsanleit/" xr:uid="{00000000-0004-0000-0100-000090000000}"/>
    <hyperlink ref="C167" r:id="rId146" display="http://www.maschinenrichtlinie.de/maschinenrichtlinie/neue-mrl-2006-42-eg/sicherheits-anforderungen/bergbaumaschinen/maschinen-einsatz-unter-tage/" xr:uid="{00000000-0004-0000-0100-000091000000}"/>
    <hyperlink ref="C168" r:id="rId147" display="http://www.maschinenrichtlinie.de/maschinenrichtlinie/anhang-i-sicherheitsanforderungen/bergbaumaschinen/mangelnde-standsicherheit/" xr:uid="{00000000-0004-0000-0100-000092000000}"/>
    <hyperlink ref="C169" r:id="rId148" display="http://www.maschinenrichtlinie.de/maschinenrichtlinie/neue-mrl-2006-42-eg/sicherheits-anforderungen/bergbaumaschinen/bewegungsfreiheit/" xr:uid="{00000000-0004-0000-0100-000093000000}"/>
    <hyperlink ref="C170" r:id="rId149" display="http://www.maschinenrichtlinie.de/maschinenrichtlinie/neue-mrl-2006-42-eg/sicherheits-anforderungen/bergbaumaschinen/stellteile/" xr:uid="{00000000-0004-0000-0100-000094000000}"/>
    <hyperlink ref="C171" r:id="rId150" display="http://www.maschinenrichtlinie.de/maschinenrichtlinie/neue-mrl-2006-42-eg/sicherheits-anforderungen/bergbaumaschinen/anhalten-der-fahrbewegung/" xr:uid="{00000000-0004-0000-0100-000095000000}"/>
    <hyperlink ref="C172" r:id="rId151" display="http://www.maschinenrichtlinie.de/maschinenrichtlinie/neue-mrl-2006-42-eg/sicherheits-anforderungen/bergbaumaschinen/brand/" xr:uid="{00000000-0004-0000-0100-000096000000}"/>
    <hyperlink ref="C173" r:id="rId152" display="http://www.maschinenrichtlinie.de/maschinenrichtlinie/neue-mrl-2006-42-eg/sicherheits-anforderungen/bergbaumaschinen/emission-von-abgasen/" xr:uid="{00000000-0004-0000-0100-000097000000}"/>
    <hyperlink ref="C174" r:id="rId153" display="http://www.maschinenrichtlinie.de/maschinenrichtlinie/neue-mrl-2006-42-eg/sicherheits-anforderungen/personenheben/heben-von-personen/" xr:uid="{00000000-0004-0000-0100-000098000000}"/>
    <hyperlink ref="C176" r:id="rId154" display="http://www.maschinenrichtlinie.de/maschinenrichtlinie/neue-mrl-2006-42-eg/sicherheits-anforderungen/personenheben/festigkeit/" xr:uid="{00000000-0004-0000-0100-000099000000}"/>
    <hyperlink ref="C177" r:id="rId155" display="http://www.maschinenrichtlinie.de/maschinenrichtlinie/neue-mrl-2006-42-eg/sicherheits-anforderungen/personenheben/belastungsbegrenzung/" xr:uid="{00000000-0004-0000-0100-00009A000000}"/>
    <hyperlink ref="C178" r:id="rId156" display="http://www.maschinenrichtlinie.de/maschinenrichtlinie/neue-mrl-2006-42-eg/sicherheits-anforderungen/personenheben/stellteile/" xr:uid="{00000000-0004-0000-0100-00009B000000}"/>
    <hyperlink ref="C180" r:id="rId157" display="http://www.maschinenrichtlinie.de/maschinenrichtlinie/neue-mrl-2006-42-eg/sicherheits-anforderungen/personenheben/bewegung-des-lasttraegers/" xr:uid="{00000000-0004-0000-0100-00009C000000}"/>
    <hyperlink ref="C181" r:id="rId158" display="http://www.maschinenrichtlinie.de/maschinenrichtlinie/neue-mrl-2006-42-eg/sicherheits-anforderungen/personenheben/sturz-aus-dem-lasttraeger/" xr:uid="{00000000-0004-0000-0100-00009D000000}"/>
    <hyperlink ref="C182" r:id="rId159" display="http://www.maschinenrichtlinie.de/maschinenrichtlinie/neue-mrl-2006-42-eg/sicherheits-anforderungen/personenheben/herabfallende-gegenstaende/" xr:uid="{00000000-0004-0000-0100-00009E000000}"/>
    <hyperlink ref="C183" r:id="rId160" display="http://www.maschinenrichtlinie.de/maschinenrichtlinie/neue-mrl-2006-42-eg/sicherheits-anforderungen/personenheben/feste-haltestellen/" xr:uid="{00000000-0004-0000-0100-00009F000000}"/>
    <hyperlink ref="C184" r:id="rId161" display="http://www.maschinenrichtlinie.de/maschinenrichtlinie/neue-mrl-2006-42-eg/sicherheits-anforderungen/personenheben/personen-auf-dem-lasttraeger/" xr:uid="{00000000-0004-0000-0100-0000A0000000}"/>
    <hyperlink ref="C185" r:id="rId162" display="http://www.maschinenrichtlinie.de/maschinenrichtlinie/neue-mrl-2006-42-eg/sicherheits-anforderungen/personenheben/befehlseinrichtung-haltestelle/" xr:uid="{00000000-0004-0000-0100-0000A1000000}"/>
    <hyperlink ref="C186" r:id="rId163" display="http://www.maschinenrichtlinie.de/maschinenrichtlinie/neue-mrl-2006-42-eg/sicherheits-anforderungen/personenheben/zugang-zum-lasttraeger/" xr:uid="{00000000-0004-0000-0100-0000A2000000}"/>
    <hyperlink ref="C187" r:id="rId164" display="http://www.maschinenrichtlinie.de/maschinenrichtlinie/neue-mrl-2006-42-eg/sicherheits-anforderungen/personenheben/kennzeichnung/" xr:uid="{00000000-0004-0000-0100-0000A3000000}"/>
  </hyperlinks>
  <pageMargins left="0.70866141732283472" right="0.70866141732283472" top="0.74803149606299213" bottom="0.74803149606299213" header="0.31496062992125984" footer="0.31496062992125984"/>
  <pageSetup paperSize="9" scale="20" fitToHeight="0" pageOrder="overThenDown" orientation="landscape" r:id="rId165"/>
  <headerFooter alignWithMargins="0">
    <oddFooter>&amp;L&amp;Z&amp;F&amp;R&amp;D - Seite &amp;P von &amp;N</oddFooter>
  </headerFooter>
  <drawing r:id="rId166"/>
  <legacyDrawing r:id="rId167"/>
  <mc:AlternateContent xmlns:mc="http://schemas.openxmlformats.org/markup-compatibility/2006">
    <mc:Choice Requires="x14">
      <controls>
        <mc:AlternateContent xmlns:mc="http://schemas.openxmlformats.org/markup-compatibility/2006">
          <mc:Choice Requires="x14">
            <control shapeId="1034" r:id="rId168" name="Insert_Delete_Rows_Field">
              <controlPr defaultSize="0" print="0" autoFill="0" autoPict="0">
                <anchor>
                  <from>
                    <xdr:col>2</xdr:col>
                    <xdr:colOff>99060</xdr:colOff>
                    <xdr:row>4</xdr:row>
                    <xdr:rowOff>76200</xdr:rowOff>
                  </from>
                  <to>
                    <xdr:col>2</xdr:col>
                    <xdr:colOff>1699260</xdr:colOff>
                    <xdr:row>4</xdr:row>
                    <xdr:rowOff>624840</xdr:rowOff>
                  </to>
                </anchor>
              </controlPr>
            </control>
          </mc:Choice>
        </mc:AlternateContent>
      </controls>
    </mc:Choice>
  </mc:AlternateContent>
  <tableParts count="1">
    <tablePart r:id="rId169"/>
  </tableParts>
  <extLst>
    <ext xmlns:x14="http://schemas.microsoft.com/office/spreadsheetml/2009/9/main" uri="{CCE6A557-97BC-4b89-ADB6-D9C93CAAB3DF}">
      <x14:dataValidations xmlns:xm="http://schemas.microsoft.com/office/excel/2006/main" count="27">
        <x14:dataValidation type="list" allowBlank="1" showInputMessage="1" xr:uid="{00000000-0002-0000-0100-000085030000}">
          <x14:formula1>
            <xm:f>'B-Normen'!$B$37:$B$44</xm:f>
          </x14:formula1>
          <xm:sqref>AJ18</xm:sqref>
        </x14:dataValidation>
        <x14:dataValidation type="list" allowBlank="1" showInputMessage="1" xr:uid="{00000000-0002-0000-0100-000086030000}">
          <x14:formula1>
            <xm:f>'B-Normen'!$B$46:$B$47</xm:f>
          </x14:formula1>
          <xm:sqref>AJ19</xm:sqref>
        </x14:dataValidation>
        <x14:dataValidation type="list" allowBlank="1" showInputMessage="1" xr:uid="{00000000-0002-0000-0100-000087030000}">
          <x14:formula1>
            <xm:f>'B-Normen'!$B$5:$B$6</xm:f>
          </x14:formula1>
          <xm:sqref>AJ11</xm:sqref>
        </x14:dataValidation>
        <x14:dataValidation type="list" allowBlank="1" showInputMessage="1" xr:uid="{00000000-0002-0000-0100-000088030000}">
          <x14:formula1>
            <xm:f>'B-Normen'!$B$8:$B$19</xm:f>
          </x14:formula1>
          <xm:sqref>AJ13</xm:sqref>
        </x14:dataValidation>
        <x14:dataValidation type="list" allowBlank="1" showInputMessage="1" xr:uid="{00000000-0002-0000-0100-00008A030000}">
          <x14:formula1>
            <xm:f>'B-Normen'!$B$54:$B$56</xm:f>
          </x14:formula1>
          <xm:sqref>AJ29</xm:sqref>
        </x14:dataValidation>
        <x14:dataValidation type="list" allowBlank="1" showInputMessage="1" xr:uid="{00000000-0002-0000-0100-00008B030000}">
          <x14:formula1>
            <xm:f>'B-Normen'!$B$58:$B$61</xm:f>
          </x14:formula1>
          <xm:sqref>AJ34</xm:sqref>
        </x14:dataValidation>
        <x14:dataValidation type="list" allowBlank="1" showInputMessage="1" xr:uid="{00000000-0002-0000-0100-00008C030000}">
          <x14:formula1>
            <xm:f>'B-Normen'!$B$63:$B$64</xm:f>
          </x14:formula1>
          <xm:sqref>AJ41</xm:sqref>
        </x14:dataValidation>
        <x14:dataValidation type="list" allowBlank="1" showInputMessage="1" xr:uid="{00000000-0002-0000-0100-00008D030000}">
          <x14:formula1>
            <xm:f>'B-Normen'!$B$66:$B$67</xm:f>
          </x14:formula1>
          <xm:sqref>AJ43</xm:sqref>
        </x14:dataValidation>
        <x14:dataValidation type="list" allowBlank="1" showInputMessage="1" xr:uid="{00000000-0002-0000-0100-00008E030000}">
          <x14:formula1>
            <xm:f>'B-Normen'!$B$69:$B$75</xm:f>
          </x14:formula1>
          <xm:sqref>AJ45</xm:sqref>
        </x14:dataValidation>
        <x14:dataValidation type="list" allowBlank="1" showInputMessage="1" xr:uid="{00000000-0002-0000-0100-000090030000}">
          <x14:formula1>
            <xm:f>'B-Normen'!$B$89:$B$91</xm:f>
          </x14:formula1>
          <xm:sqref>AJ49</xm:sqref>
        </x14:dataValidation>
        <x14:dataValidation type="list" allowBlank="1" showInputMessage="1" xr:uid="{00000000-0002-0000-0100-000091030000}">
          <x14:formula1>
            <xm:f>'B-Normen'!$B$93:$B$95</xm:f>
          </x14:formula1>
          <xm:sqref>AJ51</xm:sqref>
        </x14:dataValidation>
        <x14:dataValidation type="list" allowBlank="1" showInputMessage="1" xr:uid="{00000000-0002-0000-0100-000094030000}">
          <x14:formula1>
            <xm:f>'B-Normen'!$B$142:$B$145</xm:f>
          </x14:formula1>
          <xm:sqref>AJ56</xm:sqref>
        </x14:dataValidation>
        <x14:dataValidation type="list" allowBlank="1" showInputMessage="1" xr:uid="{00000000-0002-0000-0100-000095030000}">
          <x14:formula1>
            <xm:f>'B-Normen'!$B$147:$B$151</xm:f>
          </x14:formula1>
          <xm:sqref>AJ58</xm:sqref>
        </x14:dataValidation>
        <x14:dataValidation type="list" allowBlank="1" showInputMessage="1" xr:uid="{00000000-0002-0000-0100-000096030000}">
          <x14:formula1>
            <xm:f>'B-Normen'!$B$153:$B$164</xm:f>
          </x14:formula1>
          <xm:sqref>AJ59</xm:sqref>
        </x14:dataValidation>
        <x14:dataValidation type="list" allowBlank="1" showInputMessage="1" xr:uid="{00000000-0002-0000-0100-000097030000}">
          <x14:formula1>
            <xm:f>'B-Normen'!$B$166:$B$170</xm:f>
          </x14:formula1>
          <xm:sqref>AJ65</xm:sqref>
        </x14:dataValidation>
        <x14:dataValidation type="list" allowBlank="1" showInputMessage="1" xr:uid="{00000000-0002-0000-0100-000098030000}">
          <x14:formula1>
            <xm:f>'B-Normen'!$B$172:$B$175</xm:f>
          </x14:formula1>
          <xm:sqref>AJ73</xm:sqref>
        </x14:dataValidation>
        <x14:dataValidation type="list" allowBlank="1" showInputMessage="1" xr:uid="{00000000-0002-0000-0100-000099030000}">
          <x14:formula1>
            <xm:f>'B-Normen'!$B$180:$B$181</xm:f>
          </x14:formula1>
          <xm:sqref>AJ80</xm:sqref>
        </x14:dataValidation>
        <x14:dataValidation type="list" allowBlank="1" showInputMessage="1" xr:uid="{00000000-0002-0000-0100-000089030000}">
          <x14:formula1>
            <xm:f>'B-Normen'!$B$49:$B$52</xm:f>
          </x14:formula1>
          <xm:sqref>AJ23</xm:sqref>
        </x14:dataValidation>
        <x14:dataValidation type="list" allowBlank="1" showInputMessage="1" xr:uid="{00000000-0002-0000-0100-0000B2030000}">
          <x14:formula1>
            <xm:f>'B-Normen'!$B$108:$B$130</xm:f>
          </x14:formula1>
          <xm:sqref>AJ54</xm:sqref>
        </x14:dataValidation>
        <x14:dataValidation type="list" allowBlank="1" showInputMessage="1" xr:uid="{00000000-0002-0000-0100-0000B0030000}">
          <x14:formula1>
            <xm:f>'B-Normen'!$B$132:$B$140</xm:f>
          </x14:formula1>
          <xm:sqref>AJ55</xm:sqref>
        </x14:dataValidation>
        <x14:dataValidation type="list" allowBlank="1" showInputMessage="1" xr:uid="{2A09C70D-8EDF-4AC7-9A1C-6181185FBB43}">
          <x14:formula1>
            <xm:f>'B-Normen'!$B$77:$B$87</xm:f>
          </x14:formula1>
          <xm:sqref>AJ47</xm:sqref>
        </x14:dataValidation>
        <x14:dataValidation type="list" allowBlank="1" showInputMessage="1" xr:uid="{3FB23A36-249C-4762-8730-72CA0C29B709}">
          <x14:formula1>
            <xm:f>'B-Normen'!$B$21:$B$35</xm:f>
          </x14:formula1>
          <xm:sqref>AJ17</xm:sqref>
        </x14:dataValidation>
        <x14:dataValidation type="list" allowBlank="1" showInputMessage="1" xr:uid="{604EDEEB-CE49-4D9E-9BE8-BFFDD8A7D6CF}">
          <x14:formula1>
            <xm:f>'B-Normen'!$B$101:$B$106</xm:f>
          </x14:formula1>
          <xm:sqref>AJ53</xm:sqref>
        </x14:dataValidation>
        <x14:dataValidation type="list" allowBlank="1" showInputMessage="1" xr:uid="{47EEB2B9-6163-4FCD-97BF-85BFA0F1F1CB}">
          <x14:formula1>
            <xm:f>'B-Normen'!$B$97:$B$99</xm:f>
          </x14:formula1>
          <xm:sqref>AJ52</xm:sqref>
        </x14:dataValidation>
        <x14:dataValidation type="list" allowBlank="1" showInputMessage="1" xr:uid="{00072DF5-B658-47C4-9804-47CE0CA21168}">
          <x14:formula1>
            <xm:f>'B-Normen'!$B$177:$B$178</xm:f>
          </x14:formula1>
          <xm:sqref>AJ77</xm:sqref>
        </x14:dataValidation>
        <x14:dataValidation type="list" allowBlank="1" xr:uid="{67398430-9377-4B52-9E34-2D0C874D33D7}">
          <x14:formula1>
            <xm:f>Einstellungen!$N$3:$N$5</xm:f>
          </x14:formula1>
          <xm:sqref>DC9</xm:sqref>
        </x14:dataValidation>
        <x14:dataValidation type="list" allowBlank="1" xr:uid="{ABFD80F4-784A-495C-9FB1-33124B7598FC}">
          <x14:formula1>
            <xm:f>'EN ISO 12100'!$B$5:$B$14</xm:f>
          </x14:formula1>
          <xm:sqref>AC9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le_RiskAssessment_Log">
    <tabColor theme="4" tint="0.59999389629810485"/>
  </sheetPr>
  <dimension ref="A1:BC216"/>
  <sheetViews>
    <sheetView workbookViewId="0"/>
  </sheetViews>
  <sheetFormatPr baseColWidth="10" defaultRowHeight="13.2" x14ac:dyDescent="0.25"/>
  <cols>
    <col min="1" max="1" width="24.88671875" customWidth="1"/>
    <col min="3" max="3" width="18.109375" bestFit="1" customWidth="1"/>
  </cols>
  <sheetData>
    <row r="1" spans="1:55" ht="118.8" x14ac:dyDescent="0.25">
      <c r="A1" s="22" t="s">
        <v>1904</v>
      </c>
      <c r="B1" s="22"/>
      <c r="C1" s="22"/>
      <c r="D1" s="22" t="s">
        <v>2245</v>
      </c>
      <c r="E1" s="22" t="s">
        <v>2247</v>
      </c>
      <c r="F1" s="22" t="s">
        <v>2249</v>
      </c>
      <c r="G1" t="s">
        <v>2252</v>
      </c>
      <c r="H1" s="22" t="s">
        <v>2255</v>
      </c>
      <c r="J1" t="s">
        <v>2264</v>
      </c>
      <c r="K1" s="22" t="s">
        <v>2268</v>
      </c>
      <c r="L1" s="22" t="s">
        <v>2523</v>
      </c>
      <c r="M1" s="22"/>
      <c r="N1" s="22"/>
      <c r="O1" s="22" t="s">
        <v>2492</v>
      </c>
      <c r="P1" s="22" t="s">
        <v>2497</v>
      </c>
      <c r="Q1" s="22"/>
      <c r="R1" s="22"/>
      <c r="S1" s="22" t="s">
        <v>2515</v>
      </c>
      <c r="T1" s="22" t="s">
        <v>2282</v>
      </c>
      <c r="U1" s="22" t="s">
        <v>2301</v>
      </c>
      <c r="V1" s="22"/>
      <c r="W1" s="22"/>
      <c r="X1" s="22"/>
      <c r="Y1" s="22"/>
      <c r="Z1" s="22"/>
      <c r="AA1" s="22"/>
      <c r="AB1" s="22"/>
      <c r="AC1" s="22"/>
      <c r="AD1" s="22" t="s">
        <v>2308</v>
      </c>
      <c r="AE1" s="22" t="s">
        <v>2488</v>
      </c>
      <c r="AF1" s="22" t="s">
        <v>2494</v>
      </c>
      <c r="AG1" s="22" t="s">
        <v>2503</v>
      </c>
      <c r="AH1" s="22" t="s">
        <v>2506</v>
      </c>
      <c r="AI1" s="22" t="s">
        <v>2510</v>
      </c>
      <c r="AJ1" s="22"/>
      <c r="AK1" s="22" t="s">
        <v>2533</v>
      </c>
      <c r="AL1" t="s">
        <v>2536</v>
      </c>
      <c r="AM1" t="s">
        <v>2540</v>
      </c>
      <c r="AN1" t="s">
        <v>2542</v>
      </c>
      <c r="AO1" t="s">
        <v>2546</v>
      </c>
      <c r="AP1" t="s">
        <v>2549</v>
      </c>
      <c r="AQ1" t="s">
        <v>2553</v>
      </c>
      <c r="AR1" t="s">
        <v>2556</v>
      </c>
      <c r="AS1" s="22" t="s">
        <v>2560</v>
      </c>
      <c r="AT1" t="s">
        <v>2563</v>
      </c>
      <c r="AU1" t="s">
        <v>2567</v>
      </c>
      <c r="AV1" t="s">
        <v>2571</v>
      </c>
      <c r="AW1" t="s">
        <v>2575</v>
      </c>
      <c r="AX1" t="s">
        <v>2579</v>
      </c>
      <c r="AY1" t="s">
        <v>2582</v>
      </c>
      <c r="AZ1" t="s">
        <v>2585</v>
      </c>
      <c r="BA1" t="s">
        <v>2599</v>
      </c>
    </row>
    <row r="2" spans="1:55" ht="118.8" x14ac:dyDescent="0.25">
      <c r="A2" s="22"/>
      <c r="B2" s="22" t="s">
        <v>2083</v>
      </c>
      <c r="C2" s="22"/>
      <c r="D2" s="22" t="s">
        <v>2245</v>
      </c>
      <c r="E2" s="22" t="s">
        <v>2247</v>
      </c>
      <c r="F2" s="22" t="s">
        <v>2249</v>
      </c>
      <c r="G2" s="22" t="s">
        <v>2252</v>
      </c>
      <c r="H2" s="22" t="s">
        <v>2255</v>
      </c>
      <c r="I2" s="22"/>
      <c r="J2" s="22" t="s">
        <v>2264</v>
      </c>
      <c r="K2" s="22" t="s">
        <v>2268</v>
      </c>
      <c r="L2" s="22" t="s">
        <v>2523</v>
      </c>
      <c r="M2" s="22"/>
      <c r="N2" s="22"/>
      <c r="O2" s="22" t="s">
        <v>2492</v>
      </c>
      <c r="P2" s="22" t="s">
        <v>2497</v>
      </c>
      <c r="Q2" s="22"/>
      <c r="R2" s="22"/>
      <c r="S2" s="22" t="s">
        <v>2515</v>
      </c>
      <c r="T2" s="22" t="s">
        <v>2282</v>
      </c>
      <c r="U2" s="22" t="s">
        <v>2301</v>
      </c>
      <c r="V2" s="22"/>
      <c r="W2" s="22"/>
      <c r="X2" s="22"/>
      <c r="Y2" s="22"/>
      <c r="Z2" s="22"/>
      <c r="AA2" s="22"/>
      <c r="AB2" s="22"/>
      <c r="AC2" s="22"/>
      <c r="AD2" s="22" t="s">
        <v>2309</v>
      </c>
      <c r="AE2" s="22" t="s">
        <v>2488</v>
      </c>
      <c r="AF2" s="22" t="s">
        <v>2494</v>
      </c>
      <c r="AG2" s="22" t="s">
        <v>2503</v>
      </c>
      <c r="AH2" s="22" t="s">
        <v>2506</v>
      </c>
      <c r="AI2" s="22" t="s">
        <v>2510</v>
      </c>
      <c r="AJ2" s="22"/>
      <c r="AK2" s="22" t="s">
        <v>2533</v>
      </c>
      <c r="AL2" s="22" t="s">
        <v>2536</v>
      </c>
      <c r="AM2" s="22" t="s">
        <v>2540</v>
      </c>
      <c r="AN2" s="22" t="s">
        <v>2542</v>
      </c>
      <c r="AO2" s="22" t="s">
        <v>2546</v>
      </c>
      <c r="AP2" s="22" t="s">
        <v>2549</v>
      </c>
      <c r="AQ2" s="22" t="s">
        <v>2553</v>
      </c>
      <c r="AR2" s="22" t="s">
        <v>2556</v>
      </c>
      <c r="AS2" s="22" t="s">
        <v>2560</v>
      </c>
      <c r="AT2" s="22" t="s">
        <v>2563</v>
      </c>
      <c r="AU2" s="22" t="s">
        <v>2567</v>
      </c>
      <c r="AV2" s="22" t="s">
        <v>2571</v>
      </c>
      <c r="AW2" t="s">
        <v>2575</v>
      </c>
      <c r="AX2" t="s">
        <v>2579</v>
      </c>
      <c r="AY2" t="s">
        <v>2582</v>
      </c>
      <c r="AZ2" t="s">
        <v>2585</v>
      </c>
      <c r="BA2" t="s">
        <v>2599</v>
      </c>
    </row>
    <row r="3" spans="1:55" ht="118.8" x14ac:dyDescent="0.25">
      <c r="A3" s="22"/>
      <c r="B3" s="22"/>
      <c r="C3" s="22" t="s">
        <v>2228</v>
      </c>
      <c r="D3" s="22" t="s">
        <v>2246</v>
      </c>
      <c r="E3" s="22" t="s">
        <v>2247</v>
      </c>
      <c r="F3" s="22" t="s">
        <v>2249</v>
      </c>
      <c r="G3" s="22" t="s">
        <v>2252</v>
      </c>
      <c r="H3" s="22" t="s">
        <v>2255</v>
      </c>
      <c r="I3" s="22"/>
      <c r="J3" s="22" t="s">
        <v>2264</v>
      </c>
      <c r="K3" s="22" t="s">
        <v>2268</v>
      </c>
      <c r="L3" s="22" t="s">
        <v>2523</v>
      </c>
      <c r="M3" s="22"/>
      <c r="N3" s="22"/>
      <c r="O3" s="22" t="s">
        <v>2492</v>
      </c>
      <c r="P3" s="22" t="s">
        <v>2497</v>
      </c>
      <c r="Q3" s="22"/>
      <c r="R3" s="22"/>
      <c r="S3" s="22" t="s">
        <v>2515</v>
      </c>
      <c r="T3" s="22" t="s">
        <v>2282</v>
      </c>
      <c r="U3" s="22" t="s">
        <v>2301</v>
      </c>
      <c r="V3" s="22"/>
      <c r="W3" s="22"/>
      <c r="X3" s="22"/>
      <c r="Y3" s="22"/>
      <c r="Z3" s="22"/>
      <c r="AA3" s="22"/>
      <c r="AB3" s="22"/>
      <c r="AC3" s="22"/>
      <c r="AD3" s="22" t="s">
        <v>2314</v>
      </c>
      <c r="AE3" s="22" t="s">
        <v>2488</v>
      </c>
      <c r="AF3" s="22" t="s">
        <v>2494</v>
      </c>
      <c r="AG3" s="22" t="s">
        <v>2503</v>
      </c>
      <c r="AH3" s="22" t="s">
        <v>2506</v>
      </c>
      <c r="AI3" s="22" t="s">
        <v>2510</v>
      </c>
      <c r="AJ3" s="22"/>
      <c r="AK3" s="22" t="s">
        <v>2533</v>
      </c>
      <c r="AL3" s="22" t="s">
        <v>2536</v>
      </c>
      <c r="AM3" s="22" t="s">
        <v>2540</v>
      </c>
      <c r="AN3" s="22" t="s">
        <v>2542</v>
      </c>
      <c r="AO3" s="22" t="s">
        <v>2546</v>
      </c>
      <c r="AP3" s="22" t="s">
        <v>2549</v>
      </c>
      <c r="AQ3" s="22" t="s">
        <v>2553</v>
      </c>
      <c r="AR3" s="22" t="s">
        <v>2556</v>
      </c>
      <c r="AS3" s="22" t="s">
        <v>2560</v>
      </c>
      <c r="AT3" s="22" t="s">
        <v>2563</v>
      </c>
      <c r="AU3" s="22" t="s">
        <v>2567</v>
      </c>
      <c r="AV3" s="22" t="s">
        <v>2571</v>
      </c>
      <c r="AW3" t="s">
        <v>2575</v>
      </c>
      <c r="AX3" t="s">
        <v>2579</v>
      </c>
      <c r="AY3" t="s">
        <v>2582</v>
      </c>
      <c r="AZ3" t="s">
        <v>2585</v>
      </c>
      <c r="BA3" t="s">
        <v>2599</v>
      </c>
    </row>
    <row r="4" spans="1:55" ht="409.6" x14ac:dyDescent="0.25">
      <c r="A4" s="22"/>
      <c r="B4" s="22" t="s">
        <v>2281</v>
      </c>
      <c r="C4" s="22"/>
      <c r="D4" s="22" t="s">
        <v>2274</v>
      </c>
      <c r="E4" s="22" t="s">
        <v>2247</v>
      </c>
      <c r="F4" s="22" t="s">
        <v>2249</v>
      </c>
      <c r="G4" s="22" t="s">
        <v>2252</v>
      </c>
      <c r="H4" s="22" t="s">
        <v>2257</v>
      </c>
      <c r="I4" s="22" t="s">
        <v>2281</v>
      </c>
      <c r="J4" s="22" t="s">
        <v>2264</v>
      </c>
      <c r="K4" s="22" t="s">
        <v>2268</v>
      </c>
      <c r="L4" s="22" t="s">
        <v>2522</v>
      </c>
      <c r="M4" s="22" t="s">
        <v>2278</v>
      </c>
      <c r="N4" s="22" t="s">
        <v>2280</v>
      </c>
      <c r="O4" s="22" t="s">
        <v>2491</v>
      </c>
      <c r="P4" s="22" t="s">
        <v>2498</v>
      </c>
      <c r="Q4" s="22" t="s">
        <v>2281</v>
      </c>
      <c r="R4" s="22" t="s">
        <v>2281</v>
      </c>
      <c r="S4" s="22" t="s">
        <v>2516</v>
      </c>
      <c r="T4" s="22" t="s">
        <v>2288</v>
      </c>
      <c r="U4" s="22" t="s">
        <v>2300</v>
      </c>
      <c r="V4" s="22"/>
      <c r="W4" s="22"/>
      <c r="X4" s="22"/>
      <c r="Y4" s="22"/>
      <c r="Z4" s="22"/>
      <c r="AA4" s="22"/>
      <c r="AB4" s="22"/>
      <c r="AC4" s="22"/>
      <c r="AD4" s="22" t="s">
        <v>2305</v>
      </c>
      <c r="AE4" s="22" t="s">
        <v>2488</v>
      </c>
      <c r="AF4" s="22" t="s">
        <v>2494</v>
      </c>
      <c r="AG4" s="22" t="s">
        <v>2521</v>
      </c>
      <c r="AH4" s="22" t="s">
        <v>2520</v>
      </c>
      <c r="AI4" s="22" t="s">
        <v>2526</v>
      </c>
      <c r="AJ4" s="22" t="s">
        <v>2532</v>
      </c>
      <c r="AK4" s="22" t="s">
        <v>2533</v>
      </c>
      <c r="AL4" s="22" t="s">
        <v>2536</v>
      </c>
      <c r="AM4" s="22" t="s">
        <v>2540</v>
      </c>
      <c r="AN4" s="22" t="s">
        <v>2542</v>
      </c>
      <c r="AO4" s="22" t="s">
        <v>2546</v>
      </c>
      <c r="AP4" s="22" t="s">
        <v>2549</v>
      </c>
      <c r="AQ4" s="22" t="s">
        <v>2553</v>
      </c>
      <c r="AR4" s="22" t="s">
        <v>2556</v>
      </c>
      <c r="AS4" s="22" t="s">
        <v>2560</v>
      </c>
      <c r="AT4" s="22" t="s">
        <v>2563</v>
      </c>
      <c r="AU4" s="22" t="s">
        <v>2567</v>
      </c>
      <c r="AV4" s="22" t="s">
        <v>2571</v>
      </c>
      <c r="AW4" t="s">
        <v>2575</v>
      </c>
      <c r="AX4" t="s">
        <v>2579</v>
      </c>
      <c r="AY4" t="s">
        <v>2582</v>
      </c>
      <c r="AZ4" s="22" t="s">
        <v>2588</v>
      </c>
      <c r="BA4" t="s">
        <v>2599</v>
      </c>
      <c r="BB4" t="s">
        <v>2649</v>
      </c>
      <c r="BC4" t="s">
        <v>2672</v>
      </c>
    </row>
    <row r="5" spans="1:55" ht="211.2" x14ac:dyDescent="0.25">
      <c r="A5" s="22"/>
      <c r="B5" s="22"/>
      <c r="C5" s="22"/>
      <c r="D5" s="22" t="s">
        <v>2271</v>
      </c>
      <c r="E5" s="22" t="s">
        <v>2261</v>
      </c>
      <c r="F5" s="22" t="s">
        <v>2259</v>
      </c>
      <c r="G5" s="22" t="s">
        <v>2258</v>
      </c>
      <c r="H5" s="22" t="s">
        <v>2255</v>
      </c>
      <c r="I5" s="22" t="s">
        <v>2263</v>
      </c>
      <c r="J5" s="22" t="s">
        <v>2273</v>
      </c>
      <c r="K5" s="22" t="s">
        <v>2272</v>
      </c>
      <c r="L5" s="22" t="s">
        <v>2523</v>
      </c>
      <c r="M5" s="22"/>
      <c r="N5" s="22"/>
      <c r="O5" s="22" t="s">
        <v>2492</v>
      </c>
      <c r="P5" s="22" t="s">
        <v>2499</v>
      </c>
      <c r="Q5" s="22" t="s">
        <v>2289</v>
      </c>
      <c r="R5" s="22" t="s">
        <v>2290</v>
      </c>
      <c r="S5" s="22" t="s">
        <v>2517</v>
      </c>
      <c r="T5" s="22" t="s">
        <v>2286</v>
      </c>
      <c r="U5" s="22" t="s">
        <v>2304</v>
      </c>
      <c r="V5" s="22"/>
      <c r="W5" s="22"/>
      <c r="X5" s="22"/>
      <c r="Y5" s="22"/>
      <c r="Z5" s="22"/>
      <c r="AA5" s="22"/>
      <c r="AB5" s="22"/>
      <c r="AC5" s="22"/>
      <c r="AD5" s="22" t="s">
        <v>2305</v>
      </c>
      <c r="AE5" s="22" t="s">
        <v>2488</v>
      </c>
      <c r="AF5" s="22" t="s">
        <v>2494</v>
      </c>
      <c r="AG5" s="22" t="s">
        <v>2514</v>
      </c>
      <c r="AH5" s="22" t="s">
        <v>2513</v>
      </c>
      <c r="AI5" s="22" t="s">
        <v>2512</v>
      </c>
      <c r="AJ5" s="22" t="s">
        <v>2531</v>
      </c>
      <c r="AK5" s="22" t="s">
        <v>2533</v>
      </c>
      <c r="AL5" s="22" t="s">
        <v>2536</v>
      </c>
      <c r="AM5" s="22" t="s">
        <v>2540</v>
      </c>
      <c r="AN5" s="22" t="s">
        <v>2542</v>
      </c>
      <c r="AO5" s="22" t="s">
        <v>2546</v>
      </c>
      <c r="AP5" s="22" t="s">
        <v>2549</v>
      </c>
      <c r="AQ5" s="22" t="s">
        <v>2553</v>
      </c>
      <c r="AR5" s="22" t="s">
        <v>2556</v>
      </c>
      <c r="AS5" s="22" t="s">
        <v>2560</v>
      </c>
      <c r="AT5" s="22" t="s">
        <v>2563</v>
      </c>
      <c r="AU5" s="22" t="s">
        <v>2567</v>
      </c>
      <c r="AV5" s="22" t="s">
        <v>2571</v>
      </c>
      <c r="AW5" t="s">
        <v>2575</v>
      </c>
      <c r="AX5" t="s">
        <v>2579</v>
      </c>
      <c r="AY5" t="s">
        <v>2582</v>
      </c>
      <c r="AZ5" s="22" t="s">
        <v>2589</v>
      </c>
      <c r="BA5" t="s">
        <v>2599</v>
      </c>
    </row>
    <row r="6" spans="1:55" ht="118.8" x14ac:dyDescent="0.25">
      <c r="A6" s="22"/>
      <c r="B6" s="22"/>
      <c r="C6" s="22"/>
      <c r="D6" s="22" t="s">
        <v>2245</v>
      </c>
      <c r="E6" s="22" t="s">
        <v>2247</v>
      </c>
      <c r="F6" s="22" t="s">
        <v>2250</v>
      </c>
      <c r="G6" s="22" t="s">
        <v>2252</v>
      </c>
      <c r="H6" s="22" t="s">
        <v>2255</v>
      </c>
      <c r="I6" s="22"/>
      <c r="J6" s="22" t="s">
        <v>2264</v>
      </c>
      <c r="K6" s="22" t="s">
        <v>2268</v>
      </c>
      <c r="L6" s="22" t="s">
        <v>2523</v>
      </c>
      <c r="M6" s="22"/>
      <c r="N6" s="22"/>
      <c r="O6" s="22" t="s">
        <v>2492</v>
      </c>
      <c r="P6" s="22" t="s">
        <v>2497</v>
      </c>
      <c r="Q6" s="22"/>
      <c r="R6" s="22"/>
      <c r="S6" s="22" t="s">
        <v>2515</v>
      </c>
      <c r="T6" s="22" t="s">
        <v>2282</v>
      </c>
      <c r="U6" s="22" t="s">
        <v>2301</v>
      </c>
      <c r="V6" s="22"/>
      <c r="W6" s="22"/>
      <c r="X6" s="22"/>
      <c r="Y6" s="22"/>
      <c r="Z6" s="22"/>
      <c r="AA6" s="22"/>
      <c r="AB6" s="22"/>
      <c r="AC6" s="22"/>
      <c r="AD6" s="22" t="s">
        <v>2307</v>
      </c>
      <c r="AE6" s="22" t="s">
        <v>2488</v>
      </c>
      <c r="AF6" s="22" t="s">
        <v>2494</v>
      </c>
      <c r="AG6" s="22" t="s">
        <v>2503</v>
      </c>
      <c r="AH6" s="22" t="s">
        <v>2506</v>
      </c>
      <c r="AI6" s="22" t="s">
        <v>2510</v>
      </c>
      <c r="AJ6" s="22"/>
      <c r="AK6" s="22" t="s">
        <v>2533</v>
      </c>
      <c r="AL6" s="22" t="s">
        <v>2536</v>
      </c>
      <c r="AM6" s="22" t="s">
        <v>2540</v>
      </c>
      <c r="AN6" s="22" t="s">
        <v>2542</v>
      </c>
      <c r="AO6" s="22" t="s">
        <v>2546</v>
      </c>
      <c r="AP6" s="22" t="s">
        <v>2549</v>
      </c>
      <c r="AQ6" s="22" t="s">
        <v>2553</v>
      </c>
      <c r="AR6" s="22" t="s">
        <v>2556</v>
      </c>
      <c r="AS6" s="22" t="s">
        <v>2560</v>
      </c>
      <c r="AT6" s="22" t="s">
        <v>2563</v>
      </c>
      <c r="AU6" s="22" t="s">
        <v>2567</v>
      </c>
      <c r="AV6" s="22" t="s">
        <v>2571</v>
      </c>
      <c r="AW6" t="s">
        <v>2575</v>
      </c>
      <c r="AX6" t="s">
        <v>2579</v>
      </c>
      <c r="AY6" t="s">
        <v>2582</v>
      </c>
      <c r="AZ6" t="s">
        <v>2585</v>
      </c>
      <c r="BA6" t="s">
        <v>2599</v>
      </c>
    </row>
    <row r="7" spans="1:55" ht="118.8" x14ac:dyDescent="0.25">
      <c r="A7" s="22"/>
      <c r="B7" s="22"/>
      <c r="C7" s="22"/>
      <c r="D7" s="22" t="s">
        <v>2245</v>
      </c>
      <c r="E7" s="22" t="s">
        <v>2247</v>
      </c>
      <c r="F7" s="22" t="s">
        <v>2249</v>
      </c>
      <c r="G7" s="22" t="s">
        <v>2253</v>
      </c>
      <c r="H7" s="22" t="s">
        <v>2255</v>
      </c>
      <c r="I7" s="22"/>
      <c r="J7" s="22" t="s">
        <v>2264</v>
      </c>
      <c r="K7" s="22" t="s">
        <v>2268</v>
      </c>
      <c r="L7" s="22" t="s">
        <v>2523</v>
      </c>
      <c r="M7" s="22"/>
      <c r="N7" s="22"/>
      <c r="O7" s="22" t="s">
        <v>2492</v>
      </c>
      <c r="P7" s="22" t="s">
        <v>2500</v>
      </c>
      <c r="Q7" s="22"/>
      <c r="R7" s="22"/>
      <c r="S7" s="22" t="s">
        <v>2515</v>
      </c>
      <c r="T7" s="22" t="s">
        <v>2282</v>
      </c>
      <c r="U7" s="22" t="s">
        <v>2301</v>
      </c>
      <c r="V7" s="22"/>
      <c r="W7" s="22"/>
      <c r="X7" s="22"/>
      <c r="Y7" s="22"/>
      <c r="Z7" s="22"/>
      <c r="AA7" s="22"/>
      <c r="AB7" s="22"/>
      <c r="AC7" s="22"/>
      <c r="AD7" s="22" t="s">
        <v>2310</v>
      </c>
      <c r="AE7" s="22" t="s">
        <v>2488</v>
      </c>
      <c r="AF7" s="22" t="s">
        <v>2494</v>
      </c>
      <c r="AG7" s="22" t="s">
        <v>2503</v>
      </c>
      <c r="AH7" s="22" t="s">
        <v>2506</v>
      </c>
      <c r="AI7" s="22" t="s">
        <v>2510</v>
      </c>
      <c r="AJ7" s="22"/>
      <c r="AK7" s="22" t="s">
        <v>2533</v>
      </c>
      <c r="AL7" s="22" t="s">
        <v>2536</v>
      </c>
      <c r="AM7" s="22" t="s">
        <v>2540</v>
      </c>
      <c r="AN7" s="22" t="s">
        <v>2542</v>
      </c>
      <c r="AO7" s="22" t="s">
        <v>2546</v>
      </c>
      <c r="AP7" s="22" t="s">
        <v>2549</v>
      </c>
      <c r="AQ7" s="22" t="s">
        <v>2553</v>
      </c>
      <c r="AR7" s="22" t="s">
        <v>2556</v>
      </c>
      <c r="AS7" s="22" t="s">
        <v>2560</v>
      </c>
      <c r="AT7" s="22" t="s">
        <v>2563</v>
      </c>
      <c r="AU7" s="22" t="s">
        <v>2567</v>
      </c>
      <c r="AV7" s="22" t="s">
        <v>2571</v>
      </c>
      <c r="AW7" t="s">
        <v>2575</v>
      </c>
      <c r="AX7" t="s">
        <v>2579</v>
      </c>
      <c r="AY7" t="s">
        <v>2582</v>
      </c>
      <c r="AZ7" t="s">
        <v>2585</v>
      </c>
      <c r="BA7" t="s">
        <v>2599</v>
      </c>
    </row>
    <row r="8" spans="1:55" ht="118.8" x14ac:dyDescent="0.25">
      <c r="A8" s="22"/>
      <c r="B8" s="22"/>
      <c r="C8" s="22"/>
      <c r="D8" s="22" t="s">
        <v>2245</v>
      </c>
      <c r="E8" s="22" t="s">
        <v>2247</v>
      </c>
      <c r="F8" s="22" t="s">
        <v>2249</v>
      </c>
      <c r="G8" s="22" t="s">
        <v>2252</v>
      </c>
      <c r="H8" s="22" t="s">
        <v>2256</v>
      </c>
      <c r="I8" s="22"/>
      <c r="J8" s="22" t="s">
        <v>2264</v>
      </c>
      <c r="K8" s="22" t="s">
        <v>2268</v>
      </c>
      <c r="L8" s="22" t="s">
        <v>2523</v>
      </c>
      <c r="M8" s="22"/>
      <c r="N8" s="22"/>
      <c r="O8" s="22" t="s">
        <v>2492</v>
      </c>
      <c r="P8" s="22" t="s">
        <v>2497</v>
      </c>
      <c r="Q8" s="22"/>
      <c r="R8" s="22"/>
      <c r="S8" s="22" t="s">
        <v>2515</v>
      </c>
      <c r="T8" s="22" t="s">
        <v>2282</v>
      </c>
      <c r="U8" s="22" t="s">
        <v>2301</v>
      </c>
      <c r="V8" s="22"/>
      <c r="W8" s="22"/>
      <c r="X8" s="22"/>
      <c r="Y8" s="22"/>
      <c r="Z8" s="22"/>
      <c r="AA8" s="22"/>
      <c r="AB8" s="22"/>
      <c r="AC8" s="22"/>
      <c r="AD8" s="22" t="s">
        <v>2311</v>
      </c>
      <c r="AE8" s="22" t="s">
        <v>2488</v>
      </c>
      <c r="AF8" s="22" t="s">
        <v>2494</v>
      </c>
      <c r="AG8" s="22" t="s">
        <v>2503</v>
      </c>
      <c r="AH8" s="22" t="s">
        <v>2506</v>
      </c>
      <c r="AI8" s="22" t="s">
        <v>2510</v>
      </c>
      <c r="AJ8" s="22"/>
      <c r="AK8" s="22" t="s">
        <v>2533</v>
      </c>
      <c r="AL8" s="22" t="s">
        <v>2536</v>
      </c>
      <c r="AM8" s="22" t="s">
        <v>2540</v>
      </c>
      <c r="AN8" s="22" t="s">
        <v>2542</v>
      </c>
      <c r="AO8" s="22" t="s">
        <v>2546</v>
      </c>
      <c r="AP8" s="22" t="s">
        <v>2549</v>
      </c>
      <c r="AQ8" s="22" t="s">
        <v>2553</v>
      </c>
      <c r="AR8" s="22" t="s">
        <v>2556</v>
      </c>
      <c r="AS8" s="22" t="s">
        <v>2560</v>
      </c>
      <c r="AT8" s="22" t="s">
        <v>2563</v>
      </c>
      <c r="AU8" s="22" t="s">
        <v>2567</v>
      </c>
      <c r="AV8" s="22" t="s">
        <v>2571</v>
      </c>
      <c r="AW8" t="s">
        <v>2575</v>
      </c>
      <c r="AX8" t="s">
        <v>2579</v>
      </c>
      <c r="AY8" t="s">
        <v>2582</v>
      </c>
      <c r="AZ8" t="s">
        <v>2585</v>
      </c>
      <c r="BA8" t="s">
        <v>2599</v>
      </c>
    </row>
    <row r="9" spans="1:55" ht="118.8" x14ac:dyDescent="0.25">
      <c r="A9" s="22"/>
      <c r="B9" s="22"/>
      <c r="C9" s="22"/>
      <c r="D9" s="22" t="s">
        <v>2245</v>
      </c>
      <c r="E9" s="22" t="s">
        <v>2247</v>
      </c>
      <c r="F9" s="22" t="s">
        <v>2249</v>
      </c>
      <c r="G9" s="22" t="s">
        <v>2252</v>
      </c>
      <c r="H9" s="22" t="s">
        <v>2255</v>
      </c>
      <c r="I9" s="22"/>
      <c r="J9" s="22" t="s">
        <v>2264</v>
      </c>
      <c r="K9" s="22" t="s">
        <v>2268</v>
      </c>
      <c r="L9" s="22" t="s">
        <v>2523</v>
      </c>
      <c r="M9" s="22"/>
      <c r="N9" s="22"/>
      <c r="O9" s="22" t="s">
        <v>2492</v>
      </c>
      <c r="P9" s="22" t="s">
        <v>2500</v>
      </c>
      <c r="Q9" s="22"/>
      <c r="R9" s="22"/>
      <c r="S9" s="22" t="s">
        <v>2515</v>
      </c>
      <c r="T9" s="22" t="s">
        <v>2282</v>
      </c>
      <c r="U9" s="22" t="s">
        <v>2301</v>
      </c>
      <c r="V9" s="22"/>
      <c r="W9" s="22"/>
      <c r="X9" s="22"/>
      <c r="Y9" s="22"/>
      <c r="Z9" s="22"/>
      <c r="AA9" s="22"/>
      <c r="AB9" s="22"/>
      <c r="AC9" s="22"/>
      <c r="AD9" s="22" t="s">
        <v>2312</v>
      </c>
      <c r="AE9" s="22" t="s">
        <v>2488</v>
      </c>
      <c r="AF9" s="22" t="s">
        <v>2494</v>
      </c>
      <c r="AG9" s="22" t="s">
        <v>2503</v>
      </c>
      <c r="AH9" s="22" t="s">
        <v>2506</v>
      </c>
      <c r="AI9" s="22" t="s">
        <v>2510</v>
      </c>
      <c r="AJ9" s="22"/>
      <c r="AK9" s="22" t="s">
        <v>2533</v>
      </c>
      <c r="AL9" s="22" t="s">
        <v>2536</v>
      </c>
      <c r="AM9" s="22" t="s">
        <v>2540</v>
      </c>
      <c r="AN9" s="22" t="s">
        <v>2542</v>
      </c>
      <c r="AO9" s="22" t="s">
        <v>2546</v>
      </c>
      <c r="AP9" s="22" t="s">
        <v>2549</v>
      </c>
      <c r="AQ9" s="22" t="s">
        <v>2553</v>
      </c>
      <c r="AR9" s="22" t="s">
        <v>2556</v>
      </c>
      <c r="AS9" s="22" t="s">
        <v>2560</v>
      </c>
      <c r="AT9" s="22" t="s">
        <v>2563</v>
      </c>
      <c r="AU9" s="22" t="s">
        <v>2567</v>
      </c>
      <c r="AV9" s="22" t="s">
        <v>2571</v>
      </c>
      <c r="AW9" t="s">
        <v>2575</v>
      </c>
      <c r="AX9" t="s">
        <v>2579</v>
      </c>
      <c r="AY9" t="s">
        <v>2582</v>
      </c>
      <c r="AZ9" t="s">
        <v>2585</v>
      </c>
      <c r="BA9" t="s">
        <v>2599</v>
      </c>
    </row>
    <row r="10" spans="1:55" ht="118.8" x14ac:dyDescent="0.25">
      <c r="A10" s="22"/>
      <c r="B10" s="22"/>
      <c r="C10" s="22"/>
      <c r="D10" s="22" t="s">
        <v>2245</v>
      </c>
      <c r="E10" s="22" t="s">
        <v>2247</v>
      </c>
      <c r="F10" s="22" t="s">
        <v>2249</v>
      </c>
      <c r="G10" s="22" t="s">
        <v>2252</v>
      </c>
      <c r="H10" s="22" t="s">
        <v>2255</v>
      </c>
      <c r="I10" s="22"/>
      <c r="J10" s="22" t="s">
        <v>2265</v>
      </c>
      <c r="K10" s="22" t="s">
        <v>2268</v>
      </c>
      <c r="L10" s="22" t="s">
        <v>2523</v>
      </c>
      <c r="M10" s="22"/>
      <c r="N10" s="22"/>
      <c r="O10" s="22" t="s">
        <v>2492</v>
      </c>
      <c r="P10" s="22" t="s">
        <v>2497</v>
      </c>
      <c r="Q10" s="22"/>
      <c r="R10" s="22"/>
      <c r="S10" s="22" t="s">
        <v>2515</v>
      </c>
      <c r="T10" s="22" t="s">
        <v>2282</v>
      </c>
      <c r="U10" s="22" t="s">
        <v>2301</v>
      </c>
      <c r="V10" s="22"/>
      <c r="W10" s="22"/>
      <c r="X10" s="22"/>
      <c r="Y10" s="22"/>
      <c r="Z10" s="22"/>
      <c r="AA10" s="22"/>
      <c r="AB10" s="22"/>
      <c r="AC10" s="22"/>
      <c r="AD10" s="22" t="s">
        <v>2313</v>
      </c>
      <c r="AE10" s="22" t="s">
        <v>2488</v>
      </c>
      <c r="AF10" s="22" t="s">
        <v>2494</v>
      </c>
      <c r="AG10" s="22" t="s">
        <v>2503</v>
      </c>
      <c r="AH10" s="22" t="s">
        <v>2506</v>
      </c>
      <c r="AI10" s="22" t="s">
        <v>2510</v>
      </c>
      <c r="AJ10" s="22"/>
      <c r="AK10" s="22" t="s">
        <v>2533</v>
      </c>
      <c r="AL10" s="22" t="s">
        <v>2536</v>
      </c>
      <c r="AM10" s="22" t="s">
        <v>2540</v>
      </c>
      <c r="AN10" s="22" t="s">
        <v>2542</v>
      </c>
      <c r="AO10" s="22" t="s">
        <v>2546</v>
      </c>
      <c r="AP10" s="22" t="s">
        <v>2549</v>
      </c>
      <c r="AQ10" s="22" t="s">
        <v>2553</v>
      </c>
      <c r="AR10" s="22" t="s">
        <v>2556</v>
      </c>
      <c r="AS10" s="22" t="s">
        <v>2560</v>
      </c>
      <c r="AT10" s="22" t="s">
        <v>2563</v>
      </c>
      <c r="AU10" s="22" t="s">
        <v>2567</v>
      </c>
      <c r="AV10" s="22" t="s">
        <v>2571</v>
      </c>
      <c r="AW10" t="s">
        <v>2575</v>
      </c>
      <c r="AX10" t="s">
        <v>2579</v>
      </c>
      <c r="AY10" t="s">
        <v>2582</v>
      </c>
      <c r="AZ10" t="s">
        <v>2585</v>
      </c>
      <c r="BA10" t="s">
        <v>2599</v>
      </c>
    </row>
    <row r="11" spans="1:55" ht="118.8" x14ac:dyDescent="0.25">
      <c r="A11" s="22"/>
      <c r="B11" s="22"/>
      <c r="C11" s="22"/>
      <c r="D11" s="22" t="s">
        <v>2245</v>
      </c>
      <c r="E11" s="22" t="s">
        <v>2247</v>
      </c>
      <c r="F11" s="22" t="s">
        <v>2249</v>
      </c>
      <c r="G11" s="22" t="s">
        <v>2252</v>
      </c>
      <c r="H11" s="22" t="s">
        <v>2255</v>
      </c>
      <c r="I11" s="22"/>
      <c r="J11" s="22" t="s">
        <v>2264</v>
      </c>
      <c r="K11" s="22" t="s">
        <v>2269</v>
      </c>
      <c r="L11" s="22" t="s">
        <v>2523</v>
      </c>
      <c r="M11" s="22"/>
      <c r="N11" s="22"/>
      <c r="O11" s="22" t="s">
        <v>2492</v>
      </c>
      <c r="P11" s="22" t="s">
        <v>2497</v>
      </c>
      <c r="Q11" s="22"/>
      <c r="R11" s="22"/>
      <c r="S11" s="22" t="s">
        <v>2515</v>
      </c>
      <c r="T11" s="22" t="s">
        <v>2282</v>
      </c>
      <c r="U11" s="22" t="s">
        <v>2301</v>
      </c>
      <c r="V11" s="22"/>
      <c r="W11" s="22"/>
      <c r="X11" s="22"/>
      <c r="Y11" s="22"/>
      <c r="Z11" s="22"/>
      <c r="AA11" s="22"/>
      <c r="AB11" s="22"/>
      <c r="AC11" s="22"/>
      <c r="AD11" s="22" t="s">
        <v>2315</v>
      </c>
      <c r="AE11" s="22" t="s">
        <v>2488</v>
      </c>
      <c r="AF11" s="22" t="s">
        <v>2494</v>
      </c>
      <c r="AG11" s="22" t="s">
        <v>2503</v>
      </c>
      <c r="AH11" s="22" t="s">
        <v>2506</v>
      </c>
      <c r="AI11" s="22" t="s">
        <v>2510</v>
      </c>
      <c r="AJ11" s="22"/>
      <c r="AK11" s="22" t="s">
        <v>2533</v>
      </c>
      <c r="AL11" s="22" t="s">
        <v>2536</v>
      </c>
      <c r="AM11" s="22" t="s">
        <v>2540</v>
      </c>
      <c r="AN11" s="22" t="s">
        <v>2542</v>
      </c>
      <c r="AO11" s="22" t="s">
        <v>2546</v>
      </c>
      <c r="AP11" s="22" t="s">
        <v>2549</v>
      </c>
      <c r="AQ11" s="22" t="s">
        <v>2553</v>
      </c>
      <c r="AR11" s="22" t="s">
        <v>2556</v>
      </c>
      <c r="AS11" s="22" t="s">
        <v>2560</v>
      </c>
      <c r="AT11" s="22" t="s">
        <v>2563</v>
      </c>
      <c r="AU11" s="22" t="s">
        <v>2567</v>
      </c>
      <c r="AV11" s="22" t="s">
        <v>2571</v>
      </c>
      <c r="AW11" t="s">
        <v>2575</v>
      </c>
      <c r="AX11" t="s">
        <v>2579</v>
      </c>
      <c r="AY11" t="s">
        <v>2582</v>
      </c>
      <c r="AZ11" t="s">
        <v>2585</v>
      </c>
      <c r="BA11" t="s">
        <v>2599</v>
      </c>
    </row>
    <row r="12" spans="1:55" ht="118.8" x14ac:dyDescent="0.25">
      <c r="A12" s="22"/>
      <c r="B12" s="22"/>
      <c r="C12" s="22"/>
      <c r="D12" s="22" t="s">
        <v>2245</v>
      </c>
      <c r="E12" s="22" t="s">
        <v>2247</v>
      </c>
      <c r="F12" s="22" t="s">
        <v>2249</v>
      </c>
      <c r="G12" s="22" t="s">
        <v>2252</v>
      </c>
      <c r="H12" s="22" t="s">
        <v>2255</v>
      </c>
      <c r="I12" s="22"/>
      <c r="J12" s="22" t="s">
        <v>2264</v>
      </c>
      <c r="K12" s="22" t="s">
        <v>2268</v>
      </c>
      <c r="L12" s="22" t="s">
        <v>2523</v>
      </c>
      <c r="M12" s="22"/>
      <c r="N12" s="22"/>
      <c r="O12" s="22" t="s">
        <v>2492</v>
      </c>
      <c r="P12" s="22" t="s">
        <v>2500</v>
      </c>
      <c r="Q12" s="22"/>
      <c r="R12" s="22"/>
      <c r="S12" s="22" t="s">
        <v>2515</v>
      </c>
      <c r="T12" s="22" t="s">
        <v>2282</v>
      </c>
      <c r="U12" s="22" t="s">
        <v>2301</v>
      </c>
      <c r="V12" s="22"/>
      <c r="W12" s="22"/>
      <c r="X12" s="22"/>
      <c r="Y12" s="22"/>
      <c r="Z12" s="22"/>
      <c r="AA12" s="22"/>
      <c r="AB12" s="22"/>
      <c r="AC12" s="22"/>
      <c r="AD12" s="22" t="s">
        <v>2316</v>
      </c>
      <c r="AE12" s="22" t="s">
        <v>2488</v>
      </c>
      <c r="AF12" s="22" t="s">
        <v>2494</v>
      </c>
      <c r="AG12" s="22" t="s">
        <v>2503</v>
      </c>
      <c r="AH12" s="22" t="s">
        <v>2506</v>
      </c>
      <c r="AI12" s="22" t="s">
        <v>2510</v>
      </c>
      <c r="AJ12" s="22"/>
      <c r="AK12" s="22" t="s">
        <v>2533</v>
      </c>
      <c r="AL12" s="22" t="s">
        <v>2536</v>
      </c>
      <c r="AM12" s="22" t="s">
        <v>2540</v>
      </c>
      <c r="AN12" s="22" t="s">
        <v>2542</v>
      </c>
      <c r="AO12" s="22" t="s">
        <v>2546</v>
      </c>
      <c r="AP12" s="22" t="s">
        <v>2549</v>
      </c>
      <c r="AQ12" s="22" t="s">
        <v>2553</v>
      </c>
      <c r="AR12" s="22" t="s">
        <v>2556</v>
      </c>
      <c r="AS12" s="22" t="s">
        <v>2560</v>
      </c>
      <c r="AT12" s="22" t="s">
        <v>2563</v>
      </c>
      <c r="AU12" s="22" t="s">
        <v>2567</v>
      </c>
      <c r="AV12" s="22" t="s">
        <v>2571</v>
      </c>
      <c r="AW12" t="s">
        <v>2575</v>
      </c>
      <c r="AX12" t="s">
        <v>2579</v>
      </c>
      <c r="AY12" t="s">
        <v>2582</v>
      </c>
      <c r="AZ12" t="s">
        <v>2585</v>
      </c>
      <c r="BA12" t="s">
        <v>2599</v>
      </c>
    </row>
    <row r="13" spans="1:55" ht="118.8" x14ac:dyDescent="0.25">
      <c r="A13" s="22"/>
      <c r="B13" s="22"/>
      <c r="C13" s="22"/>
      <c r="D13" s="22" t="s">
        <v>2245</v>
      </c>
      <c r="E13" s="22" t="s">
        <v>2247</v>
      </c>
      <c r="F13" s="22" t="s">
        <v>2249</v>
      </c>
      <c r="G13" s="22" t="s">
        <v>2252</v>
      </c>
      <c r="H13" s="22" t="s">
        <v>2255</v>
      </c>
      <c r="I13" s="22"/>
      <c r="J13" s="22" t="s">
        <v>2264</v>
      </c>
      <c r="K13" s="22" t="s">
        <v>2268</v>
      </c>
      <c r="L13" s="22" t="s">
        <v>2523</v>
      </c>
      <c r="M13" s="22"/>
      <c r="N13" s="22"/>
      <c r="O13" s="22" t="s">
        <v>2492</v>
      </c>
      <c r="P13" s="22" t="s">
        <v>2500</v>
      </c>
      <c r="Q13" s="22"/>
      <c r="R13" s="22"/>
      <c r="S13" s="22" t="s">
        <v>2515</v>
      </c>
      <c r="T13" s="22" t="s">
        <v>2282</v>
      </c>
      <c r="U13" s="22" t="s">
        <v>2301</v>
      </c>
      <c r="V13" s="22"/>
      <c r="W13" s="22"/>
      <c r="X13" s="22"/>
      <c r="Y13" s="22"/>
      <c r="Z13" s="22"/>
      <c r="AA13" s="22"/>
      <c r="AB13" s="22"/>
      <c r="AC13" s="22"/>
      <c r="AD13" s="22" t="s">
        <v>2317</v>
      </c>
      <c r="AE13" s="22" t="s">
        <v>2488</v>
      </c>
      <c r="AF13" s="22" t="s">
        <v>2494</v>
      </c>
      <c r="AG13" s="22" t="s">
        <v>2503</v>
      </c>
      <c r="AH13" s="22" t="s">
        <v>2506</v>
      </c>
      <c r="AI13" s="22" t="s">
        <v>2510</v>
      </c>
      <c r="AJ13" s="22"/>
      <c r="AK13" s="22" t="s">
        <v>2533</v>
      </c>
      <c r="AL13" s="22" t="s">
        <v>2536</v>
      </c>
      <c r="AM13" s="22" t="s">
        <v>2540</v>
      </c>
      <c r="AN13" s="22" t="s">
        <v>2542</v>
      </c>
      <c r="AO13" s="22" t="s">
        <v>2546</v>
      </c>
      <c r="AP13" s="22" t="s">
        <v>2549</v>
      </c>
      <c r="AQ13" s="22" t="s">
        <v>2553</v>
      </c>
      <c r="AR13" s="22" t="s">
        <v>2556</v>
      </c>
      <c r="AS13" s="22" t="s">
        <v>2560</v>
      </c>
      <c r="AT13" s="22" t="s">
        <v>2563</v>
      </c>
      <c r="AU13" s="22" t="s">
        <v>2567</v>
      </c>
      <c r="AV13" s="22" t="s">
        <v>2571</v>
      </c>
      <c r="AW13" t="s">
        <v>2575</v>
      </c>
      <c r="AX13" t="s">
        <v>2579</v>
      </c>
      <c r="AY13" t="s">
        <v>2582</v>
      </c>
      <c r="AZ13" t="s">
        <v>2585</v>
      </c>
      <c r="BA13" t="s">
        <v>2599</v>
      </c>
    </row>
    <row r="14" spans="1:55" ht="118.8" x14ac:dyDescent="0.25">
      <c r="A14" s="22"/>
      <c r="B14" s="22"/>
      <c r="C14" s="22"/>
      <c r="D14" s="22" t="s">
        <v>2245</v>
      </c>
      <c r="E14" s="22" t="s">
        <v>2247</v>
      </c>
      <c r="F14" s="22" t="s">
        <v>2249</v>
      </c>
      <c r="G14" s="22" t="s">
        <v>2252</v>
      </c>
      <c r="H14" s="22" t="s">
        <v>2255</v>
      </c>
      <c r="I14" s="22"/>
      <c r="J14" s="22" t="s">
        <v>2264</v>
      </c>
      <c r="K14" s="22" t="s">
        <v>2268</v>
      </c>
      <c r="L14" s="22" t="s">
        <v>2523</v>
      </c>
      <c r="M14" s="22"/>
      <c r="N14" s="22"/>
      <c r="O14" s="22" t="s">
        <v>2492</v>
      </c>
      <c r="P14" s="22" t="s">
        <v>2500</v>
      </c>
      <c r="Q14" s="22"/>
      <c r="R14" s="22"/>
      <c r="S14" s="22" t="s">
        <v>2515</v>
      </c>
      <c r="T14" s="22" t="s">
        <v>2282</v>
      </c>
      <c r="U14" s="22" t="s">
        <v>2301</v>
      </c>
      <c r="V14" s="22"/>
      <c r="W14" s="22"/>
      <c r="X14" s="22"/>
      <c r="Y14" s="22"/>
      <c r="Z14" s="22"/>
      <c r="AA14" s="22"/>
      <c r="AB14" s="22"/>
      <c r="AC14" s="22"/>
      <c r="AD14" s="22" t="s">
        <v>2318</v>
      </c>
      <c r="AE14" s="22" t="s">
        <v>2488</v>
      </c>
      <c r="AF14" s="22" t="s">
        <v>2494</v>
      </c>
      <c r="AG14" s="22" t="s">
        <v>2503</v>
      </c>
      <c r="AH14" s="22" t="s">
        <v>2506</v>
      </c>
      <c r="AI14" s="22" t="s">
        <v>2510</v>
      </c>
      <c r="AJ14" s="22"/>
      <c r="AK14" s="22" t="s">
        <v>2533</v>
      </c>
      <c r="AL14" s="22" t="s">
        <v>2536</v>
      </c>
      <c r="AM14" s="22" t="s">
        <v>2540</v>
      </c>
      <c r="AN14" s="22" t="s">
        <v>2542</v>
      </c>
      <c r="AO14" s="22" t="s">
        <v>2546</v>
      </c>
      <c r="AP14" s="22" t="s">
        <v>2549</v>
      </c>
      <c r="AQ14" s="22" t="s">
        <v>2553</v>
      </c>
      <c r="AR14" s="22" t="s">
        <v>2556</v>
      </c>
      <c r="AS14" s="22" t="s">
        <v>2560</v>
      </c>
      <c r="AT14" s="22" t="s">
        <v>2563</v>
      </c>
      <c r="AU14" s="22" t="s">
        <v>2567</v>
      </c>
      <c r="AV14" s="22" t="s">
        <v>2571</v>
      </c>
      <c r="AW14" t="s">
        <v>2575</v>
      </c>
      <c r="AX14" t="s">
        <v>2579</v>
      </c>
      <c r="AY14" t="s">
        <v>2582</v>
      </c>
      <c r="AZ14" t="s">
        <v>2585</v>
      </c>
      <c r="BA14" t="s">
        <v>2599</v>
      </c>
    </row>
    <row r="15" spans="1:55" ht="118.8" x14ac:dyDescent="0.25">
      <c r="A15" s="22"/>
      <c r="B15" s="22"/>
      <c r="C15" s="22"/>
      <c r="D15" s="22" t="s">
        <v>2245</v>
      </c>
      <c r="E15" s="22" t="s">
        <v>2247</v>
      </c>
      <c r="F15" s="22" t="s">
        <v>2249</v>
      </c>
      <c r="G15" s="22" t="s">
        <v>2252</v>
      </c>
      <c r="H15" s="22" t="s">
        <v>2255</v>
      </c>
      <c r="I15" s="22"/>
      <c r="J15" s="22" t="s">
        <v>2264</v>
      </c>
      <c r="K15" s="22" t="s">
        <v>2268</v>
      </c>
      <c r="L15" s="22" t="s">
        <v>2523</v>
      </c>
      <c r="M15" s="22"/>
      <c r="N15" s="22"/>
      <c r="O15" s="22" t="s">
        <v>2492</v>
      </c>
      <c r="P15" s="22" t="s">
        <v>2497</v>
      </c>
      <c r="Q15" s="22"/>
      <c r="R15" s="22"/>
      <c r="S15" s="22" t="s">
        <v>2515</v>
      </c>
      <c r="T15" s="22" t="s">
        <v>2282</v>
      </c>
      <c r="U15" s="22" t="s">
        <v>2301</v>
      </c>
      <c r="V15" s="22"/>
      <c r="W15" s="22"/>
      <c r="X15" s="22"/>
      <c r="Y15" s="22"/>
      <c r="Z15" s="22"/>
      <c r="AA15" s="22"/>
      <c r="AB15" s="22"/>
      <c r="AC15" s="22"/>
      <c r="AD15" s="22" t="s">
        <v>2319</v>
      </c>
      <c r="AE15" s="22" t="s">
        <v>2488</v>
      </c>
      <c r="AF15" s="22" t="s">
        <v>2494</v>
      </c>
      <c r="AG15" s="22" t="s">
        <v>2503</v>
      </c>
      <c r="AH15" s="22" t="s">
        <v>2506</v>
      </c>
      <c r="AI15" s="22" t="s">
        <v>2510</v>
      </c>
      <c r="AJ15" s="22"/>
      <c r="AK15" s="22" t="s">
        <v>2533</v>
      </c>
      <c r="AL15" s="22" t="s">
        <v>2536</v>
      </c>
      <c r="AM15" s="22" t="s">
        <v>2540</v>
      </c>
      <c r="AN15" s="22" t="s">
        <v>2542</v>
      </c>
      <c r="AO15" s="22" t="s">
        <v>2546</v>
      </c>
      <c r="AP15" s="22" t="s">
        <v>2549</v>
      </c>
      <c r="AQ15" s="22" t="s">
        <v>2553</v>
      </c>
      <c r="AR15" s="22" t="s">
        <v>2556</v>
      </c>
      <c r="AS15" s="22" t="s">
        <v>2560</v>
      </c>
      <c r="AT15" s="22" t="s">
        <v>2563</v>
      </c>
      <c r="AU15" s="22" t="s">
        <v>2567</v>
      </c>
      <c r="AV15" s="22" t="s">
        <v>2571</v>
      </c>
      <c r="AW15" t="s">
        <v>2575</v>
      </c>
      <c r="AX15" t="s">
        <v>2579</v>
      </c>
      <c r="AY15" t="s">
        <v>2582</v>
      </c>
      <c r="AZ15" t="s">
        <v>2585</v>
      </c>
      <c r="BA15" t="s">
        <v>2599</v>
      </c>
    </row>
    <row r="16" spans="1:55" ht="118.8" x14ac:dyDescent="0.25">
      <c r="A16" s="22"/>
      <c r="B16" s="22"/>
      <c r="C16" s="22"/>
      <c r="D16" s="22" t="s">
        <v>2245</v>
      </c>
      <c r="E16" s="22" t="s">
        <v>2247</v>
      </c>
      <c r="F16" s="22" t="s">
        <v>2249</v>
      </c>
      <c r="G16" s="22" t="s">
        <v>2252</v>
      </c>
      <c r="H16" s="22" t="s">
        <v>2255</v>
      </c>
      <c r="I16" s="22"/>
      <c r="J16" s="22" t="s">
        <v>2264</v>
      </c>
      <c r="K16" s="22" t="s">
        <v>2268</v>
      </c>
      <c r="L16" s="22" t="s">
        <v>2523</v>
      </c>
      <c r="M16" s="22"/>
      <c r="N16" s="22"/>
      <c r="O16" s="22" t="s">
        <v>2492</v>
      </c>
      <c r="P16" s="22" t="s">
        <v>2497</v>
      </c>
      <c r="Q16" s="22"/>
      <c r="R16" s="22"/>
      <c r="S16" s="22" t="s">
        <v>2515</v>
      </c>
      <c r="T16" s="22" t="s">
        <v>2282</v>
      </c>
      <c r="U16" s="22" t="s">
        <v>2301</v>
      </c>
      <c r="V16" s="22"/>
      <c r="W16" s="22"/>
      <c r="X16" s="22"/>
      <c r="Y16" s="22"/>
      <c r="Z16" s="22"/>
      <c r="AA16" s="22"/>
      <c r="AB16" s="22"/>
      <c r="AC16" s="22"/>
      <c r="AD16" s="22" t="s">
        <v>2320</v>
      </c>
      <c r="AE16" s="22" t="s">
        <v>2488</v>
      </c>
      <c r="AF16" s="22" t="s">
        <v>2494</v>
      </c>
      <c r="AG16" s="22" t="s">
        <v>2503</v>
      </c>
      <c r="AH16" s="22" t="s">
        <v>2506</v>
      </c>
      <c r="AI16" s="22" t="s">
        <v>2510</v>
      </c>
      <c r="AJ16" s="22"/>
      <c r="AK16" s="22" t="s">
        <v>2533</v>
      </c>
      <c r="AL16" s="22" t="s">
        <v>2536</v>
      </c>
      <c r="AM16" s="22" t="s">
        <v>2540</v>
      </c>
      <c r="AN16" s="22" t="s">
        <v>2542</v>
      </c>
      <c r="AO16" s="22" t="s">
        <v>2546</v>
      </c>
      <c r="AP16" s="22" t="s">
        <v>2549</v>
      </c>
      <c r="AQ16" s="22" t="s">
        <v>2553</v>
      </c>
      <c r="AR16" s="22" t="s">
        <v>2556</v>
      </c>
      <c r="AS16" s="22" t="s">
        <v>2560</v>
      </c>
      <c r="AT16" s="22" t="s">
        <v>2563</v>
      </c>
      <c r="AU16" s="22" t="s">
        <v>2567</v>
      </c>
      <c r="AV16" s="22" t="s">
        <v>2571</v>
      </c>
      <c r="AW16" t="s">
        <v>2575</v>
      </c>
      <c r="AX16" t="s">
        <v>2579</v>
      </c>
      <c r="AY16" t="s">
        <v>2582</v>
      </c>
      <c r="AZ16" t="s">
        <v>2585</v>
      </c>
      <c r="BA16" t="s">
        <v>2599</v>
      </c>
    </row>
    <row r="17" spans="1:53" ht="118.8" x14ac:dyDescent="0.25">
      <c r="A17" s="22"/>
      <c r="B17" s="22"/>
      <c r="C17" s="22"/>
      <c r="D17" s="22" t="s">
        <v>2245</v>
      </c>
      <c r="E17" s="22" t="s">
        <v>2247</v>
      </c>
      <c r="F17" s="22" t="s">
        <v>2249</v>
      </c>
      <c r="G17" s="22" t="s">
        <v>2252</v>
      </c>
      <c r="H17" s="22" t="s">
        <v>2255</v>
      </c>
      <c r="I17" s="22"/>
      <c r="J17" s="22" t="s">
        <v>2264</v>
      </c>
      <c r="K17" s="22" t="s">
        <v>2268</v>
      </c>
      <c r="L17" s="22" t="s">
        <v>2523</v>
      </c>
      <c r="M17" s="22"/>
      <c r="N17" s="22"/>
      <c r="O17" s="22" t="s">
        <v>2492</v>
      </c>
      <c r="P17" s="22" t="s">
        <v>2497</v>
      </c>
      <c r="Q17" s="22"/>
      <c r="R17" s="22"/>
      <c r="S17" s="22" t="s">
        <v>2515</v>
      </c>
      <c r="T17" s="22" t="s">
        <v>2282</v>
      </c>
      <c r="U17" s="22" t="s">
        <v>2301</v>
      </c>
      <c r="V17" s="22"/>
      <c r="W17" s="22"/>
      <c r="X17" s="22"/>
      <c r="Y17" s="22"/>
      <c r="Z17" s="22"/>
      <c r="AA17" s="22"/>
      <c r="AB17" s="22"/>
      <c r="AC17" s="22"/>
      <c r="AD17" s="22" t="s">
        <v>2321</v>
      </c>
      <c r="AE17" s="22" t="s">
        <v>2488</v>
      </c>
      <c r="AF17" s="22" t="s">
        <v>2494</v>
      </c>
      <c r="AG17" s="22" t="s">
        <v>2503</v>
      </c>
      <c r="AH17" s="22" t="s">
        <v>2506</v>
      </c>
      <c r="AI17" s="22" t="s">
        <v>2510</v>
      </c>
      <c r="AJ17" s="22"/>
      <c r="AK17" s="22" t="s">
        <v>2533</v>
      </c>
      <c r="AL17" s="22" t="s">
        <v>2536</v>
      </c>
      <c r="AM17" s="22" t="s">
        <v>2540</v>
      </c>
      <c r="AN17" s="22" t="s">
        <v>2542</v>
      </c>
      <c r="AO17" s="22" t="s">
        <v>2546</v>
      </c>
      <c r="AP17" s="22" t="s">
        <v>2549</v>
      </c>
      <c r="AQ17" s="22" t="s">
        <v>2553</v>
      </c>
      <c r="AR17" s="22" t="s">
        <v>2556</v>
      </c>
      <c r="AS17" s="22" t="s">
        <v>2560</v>
      </c>
      <c r="AT17" s="22" t="s">
        <v>2563</v>
      </c>
      <c r="AU17" s="22" t="s">
        <v>2567</v>
      </c>
      <c r="AV17" s="22" t="s">
        <v>2571</v>
      </c>
      <c r="AW17" t="s">
        <v>2575</v>
      </c>
      <c r="AX17" t="s">
        <v>2579</v>
      </c>
      <c r="AY17" t="s">
        <v>2582</v>
      </c>
      <c r="AZ17" t="s">
        <v>2585</v>
      </c>
      <c r="BA17" t="s">
        <v>2599</v>
      </c>
    </row>
    <row r="18" spans="1:53" ht="118.8" x14ac:dyDescent="0.25">
      <c r="A18" s="22"/>
      <c r="B18" s="22"/>
      <c r="C18" s="22"/>
      <c r="D18" s="22" t="s">
        <v>2245</v>
      </c>
      <c r="E18" s="22" t="s">
        <v>2247</v>
      </c>
      <c r="F18" s="22" t="s">
        <v>2249</v>
      </c>
      <c r="G18" s="22" t="s">
        <v>2252</v>
      </c>
      <c r="H18" s="22" t="s">
        <v>2255</v>
      </c>
      <c r="I18" s="22"/>
      <c r="J18" s="22" t="s">
        <v>2264</v>
      </c>
      <c r="K18" s="22" t="s">
        <v>2268</v>
      </c>
      <c r="L18" s="22" t="s">
        <v>2523</v>
      </c>
      <c r="M18" s="22"/>
      <c r="N18" s="22"/>
      <c r="O18" s="22" t="s">
        <v>2492</v>
      </c>
      <c r="P18" s="22" t="s">
        <v>2500</v>
      </c>
      <c r="Q18" s="22"/>
      <c r="R18" s="22"/>
      <c r="S18" s="22" t="s">
        <v>2515</v>
      </c>
      <c r="T18" s="22" t="s">
        <v>2282</v>
      </c>
      <c r="U18" s="22" t="s">
        <v>2301</v>
      </c>
      <c r="V18" s="22"/>
      <c r="W18" s="22"/>
      <c r="X18" s="22"/>
      <c r="Y18" s="22"/>
      <c r="Z18" s="22"/>
      <c r="AA18" s="22"/>
      <c r="AB18" s="22"/>
      <c r="AC18" s="22"/>
      <c r="AD18" s="22" t="s">
        <v>2322</v>
      </c>
      <c r="AE18" s="22" t="s">
        <v>2488</v>
      </c>
      <c r="AF18" s="22" t="s">
        <v>2494</v>
      </c>
      <c r="AG18" s="22" t="s">
        <v>2503</v>
      </c>
      <c r="AH18" s="22" t="s">
        <v>2506</v>
      </c>
      <c r="AI18" s="22" t="s">
        <v>2510</v>
      </c>
      <c r="AJ18" s="22"/>
      <c r="AK18" s="22" t="s">
        <v>2533</v>
      </c>
      <c r="AL18" s="22" t="s">
        <v>2536</v>
      </c>
      <c r="AM18" s="22" t="s">
        <v>2540</v>
      </c>
      <c r="AN18" s="22" t="s">
        <v>2542</v>
      </c>
      <c r="AO18" s="22" t="s">
        <v>2546</v>
      </c>
      <c r="AP18" s="22" t="s">
        <v>2549</v>
      </c>
      <c r="AQ18" s="22" t="s">
        <v>2553</v>
      </c>
      <c r="AR18" s="22" t="s">
        <v>2556</v>
      </c>
      <c r="AS18" s="22" t="s">
        <v>2560</v>
      </c>
      <c r="AT18" s="22" t="s">
        <v>2563</v>
      </c>
      <c r="AU18" s="22" t="s">
        <v>2567</v>
      </c>
      <c r="AV18" s="22" t="s">
        <v>2571</v>
      </c>
      <c r="AW18" t="s">
        <v>2575</v>
      </c>
      <c r="AX18" t="s">
        <v>2579</v>
      </c>
      <c r="AY18" t="s">
        <v>2582</v>
      </c>
      <c r="AZ18" t="s">
        <v>2585</v>
      </c>
      <c r="BA18" t="s">
        <v>2599</v>
      </c>
    </row>
    <row r="19" spans="1:53" ht="118.8" x14ac:dyDescent="0.25">
      <c r="A19" s="22"/>
      <c r="B19" s="22"/>
      <c r="C19" s="22"/>
      <c r="D19" s="22" t="s">
        <v>2245</v>
      </c>
      <c r="E19" s="22" t="s">
        <v>2247</v>
      </c>
      <c r="F19" s="22" t="s">
        <v>2249</v>
      </c>
      <c r="G19" s="22" t="s">
        <v>2252</v>
      </c>
      <c r="H19" s="22" t="s">
        <v>2255</v>
      </c>
      <c r="I19" s="22"/>
      <c r="J19" s="22" t="s">
        <v>2264</v>
      </c>
      <c r="K19" s="22" t="s">
        <v>2268</v>
      </c>
      <c r="L19" s="22" t="s">
        <v>2523</v>
      </c>
      <c r="M19" s="22"/>
      <c r="N19" s="22"/>
      <c r="O19" s="22" t="s">
        <v>2492</v>
      </c>
      <c r="P19" s="22" t="s">
        <v>2497</v>
      </c>
      <c r="Q19" s="22"/>
      <c r="R19" s="22"/>
      <c r="S19" s="22" t="s">
        <v>2515</v>
      </c>
      <c r="T19" s="22" t="s">
        <v>2282</v>
      </c>
      <c r="U19" s="22" t="s">
        <v>2301</v>
      </c>
      <c r="V19" s="22"/>
      <c r="W19" s="22"/>
      <c r="X19" s="22"/>
      <c r="Y19" s="22"/>
      <c r="Z19" s="22"/>
      <c r="AA19" s="22"/>
      <c r="AB19" s="22"/>
      <c r="AC19" s="22"/>
      <c r="AD19" s="22" t="s">
        <v>2323</v>
      </c>
      <c r="AE19" s="22" t="s">
        <v>2488</v>
      </c>
      <c r="AF19" s="22" t="s">
        <v>2494</v>
      </c>
      <c r="AG19" s="22" t="s">
        <v>2503</v>
      </c>
      <c r="AH19" s="22" t="s">
        <v>2506</v>
      </c>
      <c r="AI19" s="22" t="s">
        <v>2510</v>
      </c>
      <c r="AJ19" s="22"/>
      <c r="AK19" s="22" t="s">
        <v>2533</v>
      </c>
      <c r="AL19" s="22" t="s">
        <v>2536</v>
      </c>
      <c r="AM19" s="22" t="s">
        <v>2540</v>
      </c>
      <c r="AN19" s="22" t="s">
        <v>2542</v>
      </c>
      <c r="AO19" s="22" t="s">
        <v>2546</v>
      </c>
      <c r="AP19" s="22" t="s">
        <v>2549</v>
      </c>
      <c r="AQ19" s="22" t="s">
        <v>2553</v>
      </c>
      <c r="AR19" s="22" t="s">
        <v>2556</v>
      </c>
      <c r="AS19" s="22" t="s">
        <v>2560</v>
      </c>
      <c r="AT19" s="22" t="s">
        <v>2563</v>
      </c>
      <c r="AU19" s="22" t="s">
        <v>2567</v>
      </c>
      <c r="AV19" s="22" t="s">
        <v>2571</v>
      </c>
      <c r="AW19" t="s">
        <v>2575</v>
      </c>
      <c r="AX19" t="s">
        <v>2579</v>
      </c>
      <c r="AY19" t="s">
        <v>2582</v>
      </c>
      <c r="AZ19" t="s">
        <v>2585</v>
      </c>
      <c r="BA19" t="s">
        <v>2599</v>
      </c>
    </row>
    <row r="20" spans="1:53" ht="118.8" x14ac:dyDescent="0.25">
      <c r="A20" s="22"/>
      <c r="B20" s="22"/>
      <c r="C20" s="22"/>
      <c r="D20" s="22" t="s">
        <v>2245</v>
      </c>
      <c r="E20" s="22" t="s">
        <v>2247</v>
      </c>
      <c r="F20" s="22" t="s">
        <v>2249</v>
      </c>
      <c r="G20" s="22" t="s">
        <v>2252</v>
      </c>
      <c r="H20" s="22" t="s">
        <v>2255</v>
      </c>
      <c r="I20" s="22"/>
      <c r="J20" s="22" t="s">
        <v>2264</v>
      </c>
      <c r="K20" s="22" t="s">
        <v>2268</v>
      </c>
      <c r="L20" s="22" t="s">
        <v>2523</v>
      </c>
      <c r="M20" s="22"/>
      <c r="N20" s="22"/>
      <c r="O20" s="22" t="s">
        <v>2492</v>
      </c>
      <c r="P20" s="22" t="s">
        <v>2497</v>
      </c>
      <c r="Q20" s="22"/>
      <c r="R20" s="22"/>
      <c r="S20" s="22" t="s">
        <v>2515</v>
      </c>
      <c r="T20" s="22" t="s">
        <v>2283</v>
      </c>
      <c r="U20" s="22" t="s">
        <v>2301</v>
      </c>
      <c r="V20" s="22"/>
      <c r="W20" s="22"/>
      <c r="X20" s="22"/>
      <c r="Y20" s="22"/>
      <c r="Z20" s="22"/>
      <c r="AA20" s="22"/>
      <c r="AB20" s="22"/>
      <c r="AC20" s="22"/>
      <c r="AD20" s="22" t="s">
        <v>2324</v>
      </c>
      <c r="AE20" s="22" t="s">
        <v>2488</v>
      </c>
      <c r="AF20" s="22" t="s">
        <v>2494</v>
      </c>
      <c r="AG20" s="22" t="s">
        <v>2503</v>
      </c>
      <c r="AH20" s="22" t="s">
        <v>2506</v>
      </c>
      <c r="AI20" s="22" t="s">
        <v>2510</v>
      </c>
      <c r="AJ20" s="22"/>
      <c r="AK20" s="22" t="s">
        <v>2533</v>
      </c>
      <c r="AL20" s="22" t="s">
        <v>2536</v>
      </c>
      <c r="AM20" s="22" t="s">
        <v>2540</v>
      </c>
      <c r="AN20" s="22" t="s">
        <v>2542</v>
      </c>
      <c r="AO20" s="22" t="s">
        <v>2546</v>
      </c>
      <c r="AP20" s="22" t="s">
        <v>2549</v>
      </c>
      <c r="AQ20" s="22" t="s">
        <v>2553</v>
      </c>
      <c r="AR20" s="22" t="s">
        <v>2556</v>
      </c>
      <c r="AS20" s="22" t="s">
        <v>2560</v>
      </c>
      <c r="AT20" s="22" t="s">
        <v>2563</v>
      </c>
      <c r="AU20" s="22" t="s">
        <v>2567</v>
      </c>
      <c r="AV20" s="22" t="s">
        <v>2571</v>
      </c>
      <c r="AW20" t="s">
        <v>2575</v>
      </c>
      <c r="AX20" t="s">
        <v>2579</v>
      </c>
      <c r="AY20" t="s">
        <v>2582</v>
      </c>
      <c r="AZ20" t="s">
        <v>2585</v>
      </c>
      <c r="BA20" t="s">
        <v>2599</v>
      </c>
    </row>
    <row r="21" spans="1:53" ht="118.8" x14ac:dyDescent="0.25">
      <c r="A21" s="22"/>
      <c r="B21" s="22"/>
      <c r="C21" s="22"/>
      <c r="D21" s="22" t="s">
        <v>2245</v>
      </c>
      <c r="E21" s="22" t="s">
        <v>2247</v>
      </c>
      <c r="F21" s="22" t="s">
        <v>2249</v>
      </c>
      <c r="G21" s="22" t="s">
        <v>2252</v>
      </c>
      <c r="H21" s="22" t="s">
        <v>2255</v>
      </c>
      <c r="I21" s="22"/>
      <c r="J21" s="22" t="s">
        <v>2264</v>
      </c>
      <c r="K21" s="22" t="s">
        <v>2268</v>
      </c>
      <c r="L21" s="22" t="s">
        <v>2523</v>
      </c>
      <c r="M21" s="22"/>
      <c r="N21" s="22"/>
      <c r="O21" s="22" t="s">
        <v>2492</v>
      </c>
      <c r="P21" s="22" t="s">
        <v>2497</v>
      </c>
      <c r="Q21" s="22"/>
      <c r="R21" s="22"/>
      <c r="S21" s="22" t="s">
        <v>2515</v>
      </c>
      <c r="T21" s="22" t="s">
        <v>2282</v>
      </c>
      <c r="U21" s="22" t="s">
        <v>2302</v>
      </c>
      <c r="V21" s="22"/>
      <c r="W21" s="22"/>
      <c r="X21" s="22"/>
      <c r="Y21" s="22"/>
      <c r="Z21" s="22"/>
      <c r="AA21" s="22"/>
      <c r="AB21" s="22"/>
      <c r="AC21" s="22"/>
      <c r="AD21" s="22" t="s">
        <v>2325</v>
      </c>
      <c r="AE21" s="22" t="s">
        <v>2488</v>
      </c>
      <c r="AF21" s="22" t="s">
        <v>2494</v>
      </c>
      <c r="AG21" s="22" t="s">
        <v>2503</v>
      </c>
      <c r="AH21" s="22" t="s">
        <v>2506</v>
      </c>
      <c r="AI21" s="22" t="s">
        <v>2510</v>
      </c>
      <c r="AJ21" s="22"/>
      <c r="AK21" s="22" t="s">
        <v>2533</v>
      </c>
      <c r="AL21" s="22" t="s">
        <v>2536</v>
      </c>
      <c r="AM21" s="22" t="s">
        <v>2540</v>
      </c>
      <c r="AN21" s="22" t="s">
        <v>2542</v>
      </c>
      <c r="AO21" s="22" t="s">
        <v>2546</v>
      </c>
      <c r="AP21" s="22" t="s">
        <v>2549</v>
      </c>
      <c r="AQ21" s="22" t="s">
        <v>2553</v>
      </c>
      <c r="AR21" s="22" t="s">
        <v>2556</v>
      </c>
      <c r="AS21" s="22" t="s">
        <v>2560</v>
      </c>
      <c r="AT21" s="22" t="s">
        <v>2563</v>
      </c>
      <c r="AU21" s="22" t="s">
        <v>2567</v>
      </c>
      <c r="AV21" s="22" t="s">
        <v>2571</v>
      </c>
      <c r="AW21" t="s">
        <v>2575</v>
      </c>
      <c r="AX21" t="s">
        <v>2579</v>
      </c>
      <c r="AY21" t="s">
        <v>2582</v>
      </c>
      <c r="AZ21" t="s">
        <v>2585</v>
      </c>
      <c r="BA21" t="s">
        <v>2599</v>
      </c>
    </row>
    <row r="22" spans="1:53" ht="118.8" x14ac:dyDescent="0.25">
      <c r="A22" s="22"/>
      <c r="B22" s="22"/>
      <c r="C22" s="22"/>
      <c r="D22" s="22" t="s">
        <v>2245</v>
      </c>
      <c r="E22" s="22" t="s">
        <v>2247</v>
      </c>
      <c r="F22" s="22" t="s">
        <v>2249</v>
      </c>
      <c r="G22" s="22" t="s">
        <v>2252</v>
      </c>
      <c r="H22" s="22" t="s">
        <v>2255</v>
      </c>
      <c r="I22" s="22"/>
      <c r="J22" s="22" t="s">
        <v>2264</v>
      </c>
      <c r="K22" s="22" t="s">
        <v>2268</v>
      </c>
      <c r="L22" s="22" t="s">
        <v>2523</v>
      </c>
      <c r="M22" s="22"/>
      <c r="N22" s="22"/>
      <c r="O22" s="22" t="s">
        <v>2492</v>
      </c>
      <c r="P22" s="22" t="s">
        <v>2497</v>
      </c>
      <c r="Q22" s="22"/>
      <c r="R22" s="22"/>
      <c r="S22" s="22" t="s">
        <v>2515</v>
      </c>
      <c r="T22" s="22" t="s">
        <v>2282</v>
      </c>
      <c r="U22" s="22" t="s">
        <v>2301</v>
      </c>
      <c r="V22" s="22"/>
      <c r="W22" s="22"/>
      <c r="X22" s="22"/>
      <c r="Y22" s="22"/>
      <c r="Z22" s="22"/>
      <c r="AA22" s="22"/>
      <c r="AB22" s="22"/>
      <c r="AC22" s="22"/>
      <c r="AD22" s="22" t="s">
        <v>2326</v>
      </c>
      <c r="AE22" s="22" t="s">
        <v>2488</v>
      </c>
      <c r="AF22" s="22" t="s">
        <v>2494</v>
      </c>
      <c r="AG22" s="22" t="s">
        <v>2503</v>
      </c>
      <c r="AH22" s="22" t="s">
        <v>2506</v>
      </c>
      <c r="AI22" s="22" t="s">
        <v>2510</v>
      </c>
      <c r="AJ22" s="22"/>
      <c r="AK22" s="22" t="s">
        <v>2533</v>
      </c>
      <c r="AL22" s="22" t="s">
        <v>2536</v>
      </c>
      <c r="AM22" s="22" t="s">
        <v>2540</v>
      </c>
      <c r="AN22" s="22" t="s">
        <v>2542</v>
      </c>
      <c r="AO22" s="22" t="s">
        <v>2546</v>
      </c>
      <c r="AP22" s="22" t="s">
        <v>2549</v>
      </c>
      <c r="AQ22" s="22" t="s">
        <v>2553</v>
      </c>
      <c r="AR22" s="22" t="s">
        <v>2556</v>
      </c>
      <c r="AS22" s="22" t="s">
        <v>2560</v>
      </c>
      <c r="AT22" s="22" t="s">
        <v>2563</v>
      </c>
      <c r="AU22" s="22" t="s">
        <v>2567</v>
      </c>
      <c r="AV22" s="22" t="s">
        <v>2571</v>
      </c>
      <c r="AW22" t="s">
        <v>2575</v>
      </c>
      <c r="AX22" t="s">
        <v>2579</v>
      </c>
      <c r="AY22" t="s">
        <v>2582</v>
      </c>
      <c r="AZ22" t="s">
        <v>2585</v>
      </c>
      <c r="BA22" t="s">
        <v>2599</v>
      </c>
    </row>
    <row r="23" spans="1:53" ht="118.8" x14ac:dyDescent="0.25">
      <c r="A23" s="22"/>
      <c r="B23" s="22"/>
      <c r="C23" s="22"/>
      <c r="D23" s="22" t="s">
        <v>2245</v>
      </c>
      <c r="E23" s="22" t="s">
        <v>2247</v>
      </c>
      <c r="F23" s="22" t="s">
        <v>2249</v>
      </c>
      <c r="G23" s="22" t="s">
        <v>2252</v>
      </c>
      <c r="H23" s="22" t="s">
        <v>2255</v>
      </c>
      <c r="I23" s="22"/>
      <c r="J23" s="22" t="s">
        <v>2264</v>
      </c>
      <c r="K23" s="22" t="s">
        <v>2268</v>
      </c>
      <c r="L23" s="22" t="s">
        <v>2523</v>
      </c>
      <c r="M23" s="22"/>
      <c r="N23" s="22"/>
      <c r="O23" s="22" t="s">
        <v>2492</v>
      </c>
      <c r="P23" s="22" t="s">
        <v>2497</v>
      </c>
      <c r="Q23" s="22"/>
      <c r="R23" s="22"/>
      <c r="S23" s="22" t="s">
        <v>2515</v>
      </c>
      <c r="T23" s="22" t="s">
        <v>2282</v>
      </c>
      <c r="U23" s="22" t="s">
        <v>2301</v>
      </c>
      <c r="V23" s="22"/>
      <c r="W23" s="22"/>
      <c r="X23" s="22"/>
      <c r="Y23" s="22"/>
      <c r="Z23" s="22"/>
      <c r="AA23" s="22"/>
      <c r="AB23" s="22"/>
      <c r="AC23" s="22"/>
      <c r="AD23" s="22" t="s">
        <v>2327</v>
      </c>
      <c r="AE23" s="22" t="s">
        <v>2488</v>
      </c>
      <c r="AF23" s="22" t="s">
        <v>2494</v>
      </c>
      <c r="AG23" s="22" t="s">
        <v>2503</v>
      </c>
      <c r="AH23" s="22" t="s">
        <v>2506</v>
      </c>
      <c r="AI23" s="22" t="s">
        <v>2510</v>
      </c>
      <c r="AJ23" s="22"/>
      <c r="AK23" s="22" t="s">
        <v>2533</v>
      </c>
      <c r="AL23" s="22" t="s">
        <v>2536</v>
      </c>
      <c r="AM23" s="22" t="s">
        <v>2540</v>
      </c>
      <c r="AN23" s="22" t="s">
        <v>2542</v>
      </c>
      <c r="AO23" s="22" t="s">
        <v>2546</v>
      </c>
      <c r="AP23" s="22" t="s">
        <v>2549</v>
      </c>
      <c r="AQ23" s="22" t="s">
        <v>2553</v>
      </c>
      <c r="AR23" s="22" t="s">
        <v>2556</v>
      </c>
      <c r="AS23" s="22" t="s">
        <v>2560</v>
      </c>
      <c r="AT23" s="22" t="s">
        <v>2563</v>
      </c>
      <c r="AU23" s="22" t="s">
        <v>2567</v>
      </c>
      <c r="AV23" s="22" t="s">
        <v>2571</v>
      </c>
      <c r="AW23" t="s">
        <v>2575</v>
      </c>
      <c r="AX23" t="s">
        <v>2579</v>
      </c>
      <c r="AY23" t="s">
        <v>2582</v>
      </c>
      <c r="AZ23" t="s">
        <v>2585</v>
      </c>
      <c r="BA23" t="s">
        <v>2599</v>
      </c>
    </row>
    <row r="24" spans="1:53" ht="118.8" x14ac:dyDescent="0.25">
      <c r="A24" s="22"/>
      <c r="B24" s="22"/>
      <c r="C24" s="22"/>
      <c r="D24" s="22" t="s">
        <v>2245</v>
      </c>
      <c r="E24" s="22" t="s">
        <v>2247</v>
      </c>
      <c r="F24" s="22" t="s">
        <v>2249</v>
      </c>
      <c r="G24" s="22" t="s">
        <v>2252</v>
      </c>
      <c r="H24" s="22" t="s">
        <v>2255</v>
      </c>
      <c r="I24" s="22"/>
      <c r="J24" s="22" t="s">
        <v>2264</v>
      </c>
      <c r="K24" s="22" t="s">
        <v>2268</v>
      </c>
      <c r="L24" s="22" t="s">
        <v>2523</v>
      </c>
      <c r="M24" s="22"/>
      <c r="N24" s="22"/>
      <c r="O24" s="22" t="s">
        <v>2492</v>
      </c>
      <c r="P24" s="22" t="s">
        <v>2500</v>
      </c>
      <c r="Q24" s="22"/>
      <c r="R24" s="22"/>
      <c r="S24" s="22" t="s">
        <v>2515</v>
      </c>
      <c r="T24" s="22" t="s">
        <v>2282</v>
      </c>
      <c r="U24" s="22" t="s">
        <v>2301</v>
      </c>
      <c r="V24" s="22"/>
      <c r="W24" s="22"/>
      <c r="X24" s="22"/>
      <c r="Y24" s="22"/>
      <c r="Z24" s="22"/>
      <c r="AA24" s="22"/>
      <c r="AB24" s="22"/>
      <c r="AC24" s="22"/>
      <c r="AD24" s="22" t="s">
        <v>2328</v>
      </c>
      <c r="AE24" s="22" t="s">
        <v>2488</v>
      </c>
      <c r="AF24" s="22" t="s">
        <v>2494</v>
      </c>
      <c r="AG24" s="22" t="s">
        <v>2503</v>
      </c>
      <c r="AH24" s="22" t="s">
        <v>2506</v>
      </c>
      <c r="AI24" s="22" t="s">
        <v>2510</v>
      </c>
      <c r="AJ24" s="22"/>
      <c r="AK24" s="22" t="s">
        <v>2533</v>
      </c>
      <c r="AL24" s="22" t="s">
        <v>2536</v>
      </c>
      <c r="AM24" s="22" t="s">
        <v>2540</v>
      </c>
      <c r="AN24" s="22" t="s">
        <v>2542</v>
      </c>
      <c r="AO24" s="22" t="s">
        <v>2546</v>
      </c>
      <c r="AP24" s="22" t="s">
        <v>2549</v>
      </c>
      <c r="AQ24" s="22" t="s">
        <v>2553</v>
      </c>
      <c r="AR24" s="22" t="s">
        <v>2556</v>
      </c>
      <c r="AS24" s="22" t="s">
        <v>2560</v>
      </c>
      <c r="AT24" s="22" t="s">
        <v>2563</v>
      </c>
      <c r="AU24" s="22" t="s">
        <v>2567</v>
      </c>
      <c r="AV24" s="22" t="s">
        <v>2571</v>
      </c>
      <c r="AW24" t="s">
        <v>2575</v>
      </c>
      <c r="AX24" t="s">
        <v>2579</v>
      </c>
      <c r="AY24" t="s">
        <v>2582</v>
      </c>
      <c r="AZ24" t="s">
        <v>2585</v>
      </c>
      <c r="BA24" t="s">
        <v>2599</v>
      </c>
    </row>
    <row r="25" spans="1:53" ht="118.8" x14ac:dyDescent="0.25">
      <c r="A25" s="22"/>
      <c r="B25" s="22"/>
      <c r="C25" s="22"/>
      <c r="D25" s="22" t="s">
        <v>2245</v>
      </c>
      <c r="E25" s="22" t="s">
        <v>2247</v>
      </c>
      <c r="F25" s="22" t="s">
        <v>2249</v>
      </c>
      <c r="G25" s="22" t="s">
        <v>2252</v>
      </c>
      <c r="H25" s="22" t="s">
        <v>2255</v>
      </c>
      <c r="I25" s="22"/>
      <c r="J25" s="22" t="s">
        <v>2264</v>
      </c>
      <c r="K25" s="22" t="s">
        <v>2268</v>
      </c>
      <c r="L25" s="22" t="s">
        <v>2523</v>
      </c>
      <c r="M25" s="22"/>
      <c r="N25" s="22"/>
      <c r="O25" s="22" t="s">
        <v>2492</v>
      </c>
      <c r="P25" s="22" t="s">
        <v>2497</v>
      </c>
      <c r="Q25" s="22"/>
      <c r="R25" s="22"/>
      <c r="S25" s="22" t="s">
        <v>2515</v>
      </c>
      <c r="T25" s="22" t="s">
        <v>2282</v>
      </c>
      <c r="U25" s="22" t="s">
        <v>2301</v>
      </c>
      <c r="V25" s="22"/>
      <c r="W25" s="22"/>
      <c r="X25" s="22"/>
      <c r="Y25" s="22"/>
      <c r="Z25" s="22"/>
      <c r="AA25" s="22"/>
      <c r="AB25" s="22"/>
      <c r="AC25" s="22"/>
      <c r="AD25" s="22" t="s">
        <v>2329</v>
      </c>
      <c r="AE25" s="22" t="s">
        <v>2488</v>
      </c>
      <c r="AF25" s="22" t="s">
        <v>2494</v>
      </c>
      <c r="AG25" s="22" t="s">
        <v>2503</v>
      </c>
      <c r="AH25" s="22" t="s">
        <v>2506</v>
      </c>
      <c r="AI25" s="22" t="s">
        <v>2510</v>
      </c>
      <c r="AJ25" s="22"/>
      <c r="AK25" s="22" t="s">
        <v>2533</v>
      </c>
      <c r="AL25" s="22" t="s">
        <v>2536</v>
      </c>
      <c r="AM25" s="22" t="s">
        <v>2540</v>
      </c>
      <c r="AN25" s="22" t="s">
        <v>2542</v>
      </c>
      <c r="AO25" s="22" t="s">
        <v>2546</v>
      </c>
      <c r="AP25" s="22" t="s">
        <v>2549</v>
      </c>
      <c r="AQ25" s="22" t="s">
        <v>2553</v>
      </c>
      <c r="AR25" s="22" t="s">
        <v>2556</v>
      </c>
      <c r="AS25" s="22" t="s">
        <v>2560</v>
      </c>
      <c r="AT25" s="22" t="s">
        <v>2563</v>
      </c>
      <c r="AU25" s="22" t="s">
        <v>2567</v>
      </c>
      <c r="AV25" s="22" t="s">
        <v>2571</v>
      </c>
      <c r="AW25" t="s">
        <v>2575</v>
      </c>
      <c r="AX25" t="s">
        <v>2579</v>
      </c>
      <c r="AY25" t="s">
        <v>2582</v>
      </c>
      <c r="AZ25" t="s">
        <v>2585</v>
      </c>
      <c r="BA25" t="s">
        <v>2599</v>
      </c>
    </row>
    <row r="26" spans="1:53" ht="118.8" x14ac:dyDescent="0.25">
      <c r="A26" s="22"/>
      <c r="B26" s="22"/>
      <c r="C26" s="22"/>
      <c r="D26" s="22" t="s">
        <v>2245</v>
      </c>
      <c r="E26" s="22" t="s">
        <v>2247</v>
      </c>
      <c r="F26" s="22" t="s">
        <v>2249</v>
      </c>
      <c r="G26" s="22" t="s">
        <v>2252</v>
      </c>
      <c r="H26" s="22" t="s">
        <v>2255</v>
      </c>
      <c r="I26" s="22"/>
      <c r="J26" s="22" t="s">
        <v>2264</v>
      </c>
      <c r="K26" s="22" t="s">
        <v>2268</v>
      </c>
      <c r="L26" s="22" t="s">
        <v>2523</v>
      </c>
      <c r="M26" s="22"/>
      <c r="N26" s="22"/>
      <c r="O26" s="22" t="s">
        <v>2492</v>
      </c>
      <c r="P26" s="22" t="s">
        <v>2497</v>
      </c>
      <c r="Q26" s="22"/>
      <c r="R26" s="22"/>
      <c r="S26" s="22" t="s">
        <v>2515</v>
      </c>
      <c r="T26" s="22" t="s">
        <v>2282</v>
      </c>
      <c r="U26" s="22" t="s">
        <v>2301</v>
      </c>
      <c r="V26" s="22"/>
      <c r="W26" s="22"/>
      <c r="X26" s="22"/>
      <c r="Y26" s="22"/>
      <c r="Z26" s="22"/>
      <c r="AA26" s="22"/>
      <c r="AB26" s="22"/>
      <c r="AC26" s="22"/>
      <c r="AD26" s="22" t="s">
        <v>2330</v>
      </c>
      <c r="AE26" s="22" t="s">
        <v>2488</v>
      </c>
      <c r="AF26" s="22" t="s">
        <v>2494</v>
      </c>
      <c r="AG26" s="22" t="s">
        <v>2503</v>
      </c>
      <c r="AH26" s="22" t="s">
        <v>2506</v>
      </c>
      <c r="AI26" s="22" t="s">
        <v>2510</v>
      </c>
      <c r="AJ26" s="22"/>
      <c r="AK26" s="22" t="s">
        <v>2533</v>
      </c>
      <c r="AL26" s="22" t="s">
        <v>2536</v>
      </c>
      <c r="AM26" s="22" t="s">
        <v>2540</v>
      </c>
      <c r="AN26" s="22" t="s">
        <v>2542</v>
      </c>
      <c r="AO26" s="22" t="s">
        <v>2546</v>
      </c>
      <c r="AP26" s="22" t="s">
        <v>2549</v>
      </c>
      <c r="AQ26" s="22" t="s">
        <v>2553</v>
      </c>
      <c r="AR26" s="22" t="s">
        <v>2556</v>
      </c>
      <c r="AS26" s="22" t="s">
        <v>2560</v>
      </c>
      <c r="AT26" s="22" t="s">
        <v>2563</v>
      </c>
      <c r="AU26" s="22" t="s">
        <v>2567</v>
      </c>
      <c r="AV26" s="22" t="s">
        <v>2571</v>
      </c>
      <c r="AW26" t="s">
        <v>2575</v>
      </c>
      <c r="AX26" t="s">
        <v>2579</v>
      </c>
      <c r="AY26" t="s">
        <v>2582</v>
      </c>
      <c r="AZ26" t="s">
        <v>2585</v>
      </c>
      <c r="BA26" t="s">
        <v>2599</v>
      </c>
    </row>
    <row r="27" spans="1:53" ht="118.8" x14ac:dyDescent="0.25">
      <c r="A27" s="22"/>
      <c r="B27" s="22"/>
      <c r="C27" s="22"/>
      <c r="D27" s="22" t="s">
        <v>2245</v>
      </c>
      <c r="E27" s="22" t="s">
        <v>2247</v>
      </c>
      <c r="F27" s="22" t="s">
        <v>2249</v>
      </c>
      <c r="G27" s="22" t="s">
        <v>2252</v>
      </c>
      <c r="H27" s="22" t="s">
        <v>2255</v>
      </c>
      <c r="I27" s="22"/>
      <c r="J27" s="22" t="s">
        <v>2264</v>
      </c>
      <c r="K27" s="22" t="s">
        <v>2268</v>
      </c>
      <c r="L27" s="22" t="s">
        <v>2523</v>
      </c>
      <c r="M27" s="22"/>
      <c r="N27" s="22"/>
      <c r="O27" s="22" t="s">
        <v>2492</v>
      </c>
      <c r="P27" s="22" t="s">
        <v>2497</v>
      </c>
      <c r="Q27" s="22"/>
      <c r="R27" s="22"/>
      <c r="S27" s="22" t="s">
        <v>2515</v>
      </c>
      <c r="T27" s="22" t="s">
        <v>2282</v>
      </c>
      <c r="U27" s="22" t="s">
        <v>2301</v>
      </c>
      <c r="V27" s="22"/>
      <c r="W27" s="22"/>
      <c r="X27" s="22"/>
      <c r="Y27" s="22"/>
      <c r="Z27" s="22"/>
      <c r="AA27" s="22"/>
      <c r="AB27" s="22"/>
      <c r="AC27" s="22"/>
      <c r="AD27" s="22" t="s">
        <v>2331</v>
      </c>
      <c r="AE27" s="22" t="s">
        <v>2488</v>
      </c>
      <c r="AF27" s="22" t="s">
        <v>2494</v>
      </c>
      <c r="AG27" s="22" t="s">
        <v>2503</v>
      </c>
      <c r="AH27" s="22" t="s">
        <v>2506</v>
      </c>
      <c r="AI27" s="22" t="s">
        <v>2510</v>
      </c>
      <c r="AJ27" s="22"/>
      <c r="AK27" s="22" t="s">
        <v>2533</v>
      </c>
      <c r="AL27" s="22" t="s">
        <v>2536</v>
      </c>
      <c r="AM27" s="22" t="s">
        <v>2540</v>
      </c>
      <c r="AN27" s="22" t="s">
        <v>2542</v>
      </c>
      <c r="AO27" s="22" t="s">
        <v>2546</v>
      </c>
      <c r="AP27" s="22" t="s">
        <v>2549</v>
      </c>
      <c r="AQ27" s="22" t="s">
        <v>2553</v>
      </c>
      <c r="AR27" s="22" t="s">
        <v>2556</v>
      </c>
      <c r="AS27" s="22" t="s">
        <v>2560</v>
      </c>
      <c r="AT27" s="22" t="s">
        <v>2563</v>
      </c>
      <c r="AU27" s="22" t="s">
        <v>2567</v>
      </c>
      <c r="AV27" s="22" t="s">
        <v>2571</v>
      </c>
      <c r="AW27" t="s">
        <v>2575</v>
      </c>
      <c r="AX27" t="s">
        <v>2579</v>
      </c>
      <c r="AY27" t="s">
        <v>2582</v>
      </c>
      <c r="AZ27" t="s">
        <v>2585</v>
      </c>
      <c r="BA27" t="s">
        <v>2599</v>
      </c>
    </row>
    <row r="28" spans="1:53" ht="118.8" x14ac:dyDescent="0.25">
      <c r="A28" s="22"/>
      <c r="B28" s="22"/>
      <c r="C28" s="22"/>
      <c r="D28" s="22" t="s">
        <v>2245</v>
      </c>
      <c r="E28" s="22" t="s">
        <v>2247</v>
      </c>
      <c r="F28" s="22" t="s">
        <v>2249</v>
      </c>
      <c r="G28" s="22" t="s">
        <v>2252</v>
      </c>
      <c r="H28" s="22" t="s">
        <v>2255</v>
      </c>
      <c r="I28" s="22"/>
      <c r="J28" s="22" t="s">
        <v>2264</v>
      </c>
      <c r="K28" s="22" t="s">
        <v>2268</v>
      </c>
      <c r="L28" s="22" t="s">
        <v>2523</v>
      </c>
      <c r="M28" s="22"/>
      <c r="N28" s="22"/>
      <c r="O28" s="22" t="s">
        <v>2492</v>
      </c>
      <c r="P28" s="22" t="s">
        <v>2497</v>
      </c>
      <c r="Q28" s="22"/>
      <c r="R28" s="22"/>
      <c r="S28" s="22" t="s">
        <v>2515</v>
      </c>
      <c r="T28" s="22" t="s">
        <v>2282</v>
      </c>
      <c r="U28" s="22" t="s">
        <v>2301</v>
      </c>
      <c r="V28" s="22"/>
      <c r="W28" s="22"/>
      <c r="X28" s="22"/>
      <c r="Y28" s="22"/>
      <c r="Z28" s="22"/>
      <c r="AA28" s="22"/>
      <c r="AB28" s="22"/>
      <c r="AC28" s="22"/>
      <c r="AD28" s="22" t="s">
        <v>2332</v>
      </c>
      <c r="AE28" s="22" t="s">
        <v>2488</v>
      </c>
      <c r="AF28" s="22" t="s">
        <v>2494</v>
      </c>
      <c r="AG28" s="22" t="s">
        <v>2503</v>
      </c>
      <c r="AH28" s="22" t="s">
        <v>2506</v>
      </c>
      <c r="AI28" s="22" t="s">
        <v>2510</v>
      </c>
      <c r="AJ28" s="22"/>
      <c r="AK28" s="22" t="s">
        <v>2533</v>
      </c>
      <c r="AL28" s="22" t="s">
        <v>2536</v>
      </c>
      <c r="AM28" s="22" t="s">
        <v>2540</v>
      </c>
      <c r="AN28" s="22" t="s">
        <v>2542</v>
      </c>
      <c r="AO28" s="22" t="s">
        <v>2546</v>
      </c>
      <c r="AP28" s="22" t="s">
        <v>2549</v>
      </c>
      <c r="AQ28" s="22" t="s">
        <v>2553</v>
      </c>
      <c r="AR28" s="22" t="s">
        <v>2556</v>
      </c>
      <c r="AS28" s="22" t="s">
        <v>2560</v>
      </c>
      <c r="AT28" s="22" t="s">
        <v>2563</v>
      </c>
      <c r="AU28" s="22" t="s">
        <v>2567</v>
      </c>
      <c r="AV28" s="22" t="s">
        <v>2571</v>
      </c>
      <c r="AW28" t="s">
        <v>2575</v>
      </c>
      <c r="AX28" t="s">
        <v>2579</v>
      </c>
      <c r="AY28" t="s">
        <v>2582</v>
      </c>
      <c r="AZ28" t="s">
        <v>2585</v>
      </c>
      <c r="BA28" t="s">
        <v>2599</v>
      </c>
    </row>
    <row r="29" spans="1:53" ht="118.8" x14ac:dyDescent="0.25">
      <c r="A29" s="22"/>
      <c r="B29" s="22"/>
      <c r="C29" s="22"/>
      <c r="D29" s="22" t="s">
        <v>2245</v>
      </c>
      <c r="E29" s="22" t="s">
        <v>2247</v>
      </c>
      <c r="F29" s="22" t="s">
        <v>2249</v>
      </c>
      <c r="G29" s="22" t="s">
        <v>2252</v>
      </c>
      <c r="H29" s="22" t="s">
        <v>2255</v>
      </c>
      <c r="I29" s="22"/>
      <c r="J29" s="22" t="s">
        <v>2264</v>
      </c>
      <c r="K29" s="22" t="s">
        <v>2268</v>
      </c>
      <c r="L29" s="22" t="s">
        <v>2523</v>
      </c>
      <c r="M29" s="22"/>
      <c r="N29" s="22"/>
      <c r="O29" s="22" t="s">
        <v>2492</v>
      </c>
      <c r="P29" s="22" t="s">
        <v>2500</v>
      </c>
      <c r="Q29" s="22"/>
      <c r="R29" s="22"/>
      <c r="S29" s="22" t="s">
        <v>2515</v>
      </c>
      <c r="T29" s="22" t="s">
        <v>2282</v>
      </c>
      <c r="U29" s="22" t="s">
        <v>2301</v>
      </c>
      <c r="V29" s="22"/>
      <c r="W29" s="22"/>
      <c r="X29" s="22"/>
      <c r="Y29" s="22"/>
      <c r="Z29" s="22"/>
      <c r="AA29" s="22"/>
      <c r="AB29" s="22"/>
      <c r="AC29" s="22"/>
      <c r="AD29" s="22" t="s">
        <v>2333</v>
      </c>
      <c r="AE29" s="22" t="s">
        <v>2488</v>
      </c>
      <c r="AF29" s="22" t="s">
        <v>2494</v>
      </c>
      <c r="AG29" s="22" t="s">
        <v>2503</v>
      </c>
      <c r="AH29" s="22" t="s">
        <v>2506</v>
      </c>
      <c r="AI29" s="22" t="s">
        <v>2510</v>
      </c>
      <c r="AJ29" s="22"/>
      <c r="AK29" s="22" t="s">
        <v>2533</v>
      </c>
      <c r="AL29" s="22" t="s">
        <v>2536</v>
      </c>
      <c r="AM29" s="22" t="s">
        <v>2540</v>
      </c>
      <c r="AN29" s="22" t="s">
        <v>2542</v>
      </c>
      <c r="AO29" s="22" t="s">
        <v>2546</v>
      </c>
      <c r="AP29" s="22" t="s">
        <v>2549</v>
      </c>
      <c r="AQ29" s="22" t="s">
        <v>2553</v>
      </c>
      <c r="AR29" s="22" t="s">
        <v>2556</v>
      </c>
      <c r="AS29" s="22" t="s">
        <v>2560</v>
      </c>
      <c r="AT29" s="22" t="s">
        <v>2563</v>
      </c>
      <c r="AU29" s="22" t="s">
        <v>2567</v>
      </c>
      <c r="AV29" s="22" t="s">
        <v>2571</v>
      </c>
      <c r="AW29" t="s">
        <v>2575</v>
      </c>
      <c r="AX29" t="s">
        <v>2579</v>
      </c>
      <c r="AY29" t="s">
        <v>2582</v>
      </c>
      <c r="AZ29" t="s">
        <v>2585</v>
      </c>
      <c r="BA29" t="s">
        <v>2599</v>
      </c>
    </row>
    <row r="30" spans="1:53" ht="184.8" x14ac:dyDescent="0.25">
      <c r="A30" s="22"/>
      <c r="B30" s="22"/>
      <c r="C30" s="22"/>
      <c r="D30" s="22" t="s">
        <v>2245</v>
      </c>
      <c r="E30" s="22" t="s">
        <v>2247</v>
      </c>
      <c r="F30" s="22" t="s">
        <v>2249</v>
      </c>
      <c r="G30" s="22" t="s">
        <v>2252</v>
      </c>
      <c r="H30" s="22" t="s">
        <v>2255</v>
      </c>
      <c r="I30" s="22"/>
      <c r="J30" s="22" t="s">
        <v>2264</v>
      </c>
      <c r="K30" s="22" t="s">
        <v>2268</v>
      </c>
      <c r="L30" s="22" t="s">
        <v>2523</v>
      </c>
      <c r="M30" s="22"/>
      <c r="N30" s="22"/>
      <c r="O30" s="22" t="s">
        <v>2492</v>
      </c>
      <c r="P30" s="22" t="s">
        <v>2497</v>
      </c>
      <c r="Q30" s="22"/>
      <c r="R30" s="22"/>
      <c r="S30" s="22" t="s">
        <v>2515</v>
      </c>
      <c r="T30" s="22" t="s">
        <v>2282</v>
      </c>
      <c r="U30" s="22" t="s">
        <v>2301</v>
      </c>
      <c r="V30" s="22"/>
      <c r="W30" s="22"/>
      <c r="X30" s="22"/>
      <c r="Y30" s="22"/>
      <c r="Z30" s="22"/>
      <c r="AA30" s="22"/>
      <c r="AB30" s="22"/>
      <c r="AC30" s="22"/>
      <c r="AD30" s="22" t="s">
        <v>2334</v>
      </c>
      <c r="AE30" s="22" t="s">
        <v>2488</v>
      </c>
      <c r="AF30" s="22" t="s">
        <v>2494</v>
      </c>
      <c r="AG30" s="22" t="s">
        <v>2503</v>
      </c>
      <c r="AH30" s="22" t="s">
        <v>2506</v>
      </c>
      <c r="AI30" s="22" t="s">
        <v>2510</v>
      </c>
      <c r="AJ30" s="22"/>
      <c r="AK30" s="22" t="s">
        <v>2533</v>
      </c>
      <c r="AL30" s="22" t="s">
        <v>2536</v>
      </c>
      <c r="AM30" s="22" t="s">
        <v>2540</v>
      </c>
      <c r="AN30" s="22" t="s">
        <v>2542</v>
      </c>
      <c r="AO30" s="22" t="s">
        <v>2546</v>
      </c>
      <c r="AP30" s="22" t="s">
        <v>2549</v>
      </c>
      <c r="AQ30" s="22" t="s">
        <v>2553</v>
      </c>
      <c r="AR30" s="22" t="s">
        <v>2556</v>
      </c>
      <c r="AS30" s="22" t="s">
        <v>2560</v>
      </c>
      <c r="AT30" s="22" t="s">
        <v>2563</v>
      </c>
      <c r="AU30" s="22" t="s">
        <v>2567</v>
      </c>
      <c r="AV30" s="22" t="s">
        <v>2571</v>
      </c>
      <c r="AW30" t="s">
        <v>2575</v>
      </c>
      <c r="AX30" t="s">
        <v>2579</v>
      </c>
      <c r="AY30" t="s">
        <v>2582</v>
      </c>
      <c r="AZ30" t="s">
        <v>2585</v>
      </c>
      <c r="BA30" t="s">
        <v>2599</v>
      </c>
    </row>
    <row r="31" spans="1:53" ht="118.8" x14ac:dyDescent="0.25">
      <c r="A31" s="22"/>
      <c r="B31" s="22"/>
      <c r="C31" s="22"/>
      <c r="D31" s="22" t="s">
        <v>2245</v>
      </c>
      <c r="E31" s="22" t="s">
        <v>2247</v>
      </c>
      <c r="F31" s="22" t="s">
        <v>2249</v>
      </c>
      <c r="G31" s="22" t="s">
        <v>2252</v>
      </c>
      <c r="H31" s="22" t="s">
        <v>2255</v>
      </c>
      <c r="I31" s="22"/>
      <c r="J31" s="22" t="s">
        <v>2264</v>
      </c>
      <c r="K31" s="22" t="s">
        <v>2268</v>
      </c>
      <c r="L31" s="22" t="s">
        <v>2523</v>
      </c>
      <c r="M31" s="22"/>
      <c r="N31" s="22"/>
      <c r="O31" s="22" t="s">
        <v>2493</v>
      </c>
      <c r="P31" s="22" t="s">
        <v>2497</v>
      </c>
      <c r="Q31" s="22"/>
      <c r="R31" s="22"/>
      <c r="S31" s="22" t="s">
        <v>2515</v>
      </c>
      <c r="T31" s="22" t="s">
        <v>2282</v>
      </c>
      <c r="U31" s="22" t="s">
        <v>2301</v>
      </c>
      <c r="V31" s="22"/>
      <c r="W31" s="22"/>
      <c r="X31" s="22"/>
      <c r="Y31" s="22"/>
      <c r="Z31" s="22"/>
      <c r="AA31" s="22"/>
      <c r="AB31" s="22"/>
      <c r="AC31" s="22"/>
      <c r="AD31" s="22" t="s">
        <v>2335</v>
      </c>
      <c r="AE31" s="22" t="s">
        <v>2489</v>
      </c>
      <c r="AF31" s="22" t="s">
        <v>2494</v>
      </c>
      <c r="AG31" s="22" t="s">
        <v>2503</v>
      </c>
      <c r="AH31" s="22" t="s">
        <v>2506</v>
      </c>
      <c r="AI31" s="22" t="s">
        <v>2510</v>
      </c>
      <c r="AJ31" s="22"/>
      <c r="AK31" s="22" t="s">
        <v>2533</v>
      </c>
      <c r="AL31" s="22" t="s">
        <v>2536</v>
      </c>
      <c r="AM31" s="22" t="s">
        <v>2540</v>
      </c>
      <c r="AN31" s="22" t="s">
        <v>2542</v>
      </c>
      <c r="AO31" s="22" t="s">
        <v>2546</v>
      </c>
      <c r="AP31" s="22" t="s">
        <v>2549</v>
      </c>
      <c r="AQ31" s="22" t="s">
        <v>2553</v>
      </c>
      <c r="AR31" s="22" t="s">
        <v>2556</v>
      </c>
      <c r="AS31" s="22" t="s">
        <v>2560</v>
      </c>
      <c r="AT31" s="22" t="s">
        <v>2563</v>
      </c>
      <c r="AU31" s="22" t="s">
        <v>2567</v>
      </c>
      <c r="AV31" s="22" t="s">
        <v>2571</v>
      </c>
      <c r="AW31" t="s">
        <v>2575</v>
      </c>
      <c r="AX31" t="s">
        <v>2579</v>
      </c>
      <c r="AY31" t="s">
        <v>2582</v>
      </c>
      <c r="AZ31" t="s">
        <v>2585</v>
      </c>
      <c r="BA31" t="s">
        <v>2599</v>
      </c>
    </row>
    <row r="32" spans="1:53" ht="118.8" x14ac:dyDescent="0.25">
      <c r="A32" s="22"/>
      <c r="B32" s="22"/>
      <c r="C32" s="22"/>
      <c r="D32" s="22" t="s">
        <v>2245</v>
      </c>
      <c r="E32" s="22" t="s">
        <v>2247</v>
      </c>
      <c r="F32" s="22" t="s">
        <v>2249</v>
      </c>
      <c r="G32" s="22" t="s">
        <v>2252</v>
      </c>
      <c r="H32" s="22" t="s">
        <v>2255</v>
      </c>
      <c r="I32" s="22"/>
      <c r="J32" s="22" t="s">
        <v>2264</v>
      </c>
      <c r="K32" s="22" t="s">
        <v>2268</v>
      </c>
      <c r="L32" s="22" t="s">
        <v>2523</v>
      </c>
      <c r="M32" s="22"/>
      <c r="N32" s="22"/>
      <c r="O32" s="22" t="s">
        <v>2492</v>
      </c>
      <c r="P32" s="22" t="s">
        <v>2501</v>
      </c>
      <c r="Q32" s="22"/>
      <c r="R32" s="22"/>
      <c r="S32" s="22" t="s">
        <v>2515</v>
      </c>
      <c r="T32" s="22" t="s">
        <v>2282</v>
      </c>
      <c r="U32" s="22" t="s">
        <v>2301</v>
      </c>
      <c r="V32" s="22"/>
      <c r="W32" s="22"/>
      <c r="X32" s="22"/>
      <c r="Y32" s="22"/>
      <c r="Z32" s="22"/>
      <c r="AA32" s="22"/>
      <c r="AB32" s="22"/>
      <c r="AC32" s="22"/>
      <c r="AD32" s="22" t="s">
        <v>2336</v>
      </c>
      <c r="AE32" s="22" t="s">
        <v>2488</v>
      </c>
      <c r="AF32" s="22" t="s">
        <v>2495</v>
      </c>
      <c r="AG32" s="22" t="s">
        <v>2503</v>
      </c>
      <c r="AH32" s="22" t="s">
        <v>2506</v>
      </c>
      <c r="AI32" s="22" t="s">
        <v>2510</v>
      </c>
      <c r="AJ32" s="22"/>
      <c r="AK32" s="22" t="s">
        <v>2533</v>
      </c>
      <c r="AL32" s="22" t="s">
        <v>2536</v>
      </c>
      <c r="AM32" s="22" t="s">
        <v>2540</v>
      </c>
      <c r="AN32" s="22" t="s">
        <v>2542</v>
      </c>
      <c r="AO32" s="22" t="s">
        <v>2546</v>
      </c>
      <c r="AP32" s="22" t="s">
        <v>2549</v>
      </c>
      <c r="AQ32" s="22" t="s">
        <v>2553</v>
      </c>
      <c r="AR32" s="22" t="s">
        <v>2556</v>
      </c>
      <c r="AS32" s="22" t="s">
        <v>2560</v>
      </c>
      <c r="AT32" s="22" t="s">
        <v>2563</v>
      </c>
      <c r="AU32" s="22" t="s">
        <v>2567</v>
      </c>
      <c r="AV32" s="22" t="s">
        <v>2571</v>
      </c>
      <c r="AW32" t="s">
        <v>2575</v>
      </c>
      <c r="AX32" t="s">
        <v>2579</v>
      </c>
      <c r="AY32" t="s">
        <v>2582</v>
      </c>
      <c r="AZ32" t="s">
        <v>2585</v>
      </c>
      <c r="BA32" t="s">
        <v>2599</v>
      </c>
    </row>
    <row r="33" spans="1:53" ht="118.8" x14ac:dyDescent="0.25">
      <c r="A33" s="22"/>
      <c r="B33" s="22"/>
      <c r="C33" s="22"/>
      <c r="D33" s="22" t="s">
        <v>2245</v>
      </c>
      <c r="E33" s="22" t="s">
        <v>2247</v>
      </c>
      <c r="F33" s="22" t="s">
        <v>2249</v>
      </c>
      <c r="G33" s="22" t="s">
        <v>2252</v>
      </c>
      <c r="H33" s="22" t="s">
        <v>2255</v>
      </c>
      <c r="I33" s="22"/>
      <c r="J33" s="22" t="s">
        <v>2264</v>
      </c>
      <c r="K33" s="22" t="s">
        <v>2268</v>
      </c>
      <c r="L33" s="22" t="s">
        <v>2523</v>
      </c>
      <c r="M33" s="22"/>
      <c r="N33" s="22"/>
      <c r="O33" s="22" t="s">
        <v>2492</v>
      </c>
      <c r="P33" s="22" t="s">
        <v>2497</v>
      </c>
      <c r="Q33" s="22"/>
      <c r="R33" s="22"/>
      <c r="S33" s="22" t="s">
        <v>2515</v>
      </c>
      <c r="T33" s="22" t="s">
        <v>2282</v>
      </c>
      <c r="U33" s="22" t="s">
        <v>2301</v>
      </c>
      <c r="V33" s="22"/>
      <c r="W33" s="22"/>
      <c r="X33" s="22"/>
      <c r="Y33" s="22"/>
      <c r="Z33" s="22"/>
      <c r="AA33" s="22"/>
      <c r="AB33" s="22"/>
      <c r="AC33" s="22"/>
      <c r="AD33" s="22" t="s">
        <v>2337</v>
      </c>
      <c r="AE33" s="22" t="s">
        <v>2488</v>
      </c>
      <c r="AF33" s="22" t="s">
        <v>2494</v>
      </c>
      <c r="AG33" s="22" t="s">
        <v>2504</v>
      </c>
      <c r="AH33" s="22" t="s">
        <v>2506</v>
      </c>
      <c r="AI33" s="22" t="s">
        <v>2510</v>
      </c>
      <c r="AJ33" s="22"/>
      <c r="AK33" s="22" t="s">
        <v>2533</v>
      </c>
      <c r="AL33" s="22" t="s">
        <v>2536</v>
      </c>
      <c r="AM33" s="22" t="s">
        <v>2540</v>
      </c>
      <c r="AN33" s="22" t="s">
        <v>2542</v>
      </c>
      <c r="AO33" s="22" t="s">
        <v>2546</v>
      </c>
      <c r="AP33" s="22" t="s">
        <v>2549</v>
      </c>
      <c r="AQ33" s="22" t="s">
        <v>2553</v>
      </c>
      <c r="AR33" s="22" t="s">
        <v>2556</v>
      </c>
      <c r="AS33" s="22" t="s">
        <v>2560</v>
      </c>
      <c r="AT33" s="22" t="s">
        <v>2563</v>
      </c>
      <c r="AU33" s="22" t="s">
        <v>2567</v>
      </c>
      <c r="AV33" s="22" t="s">
        <v>2571</v>
      </c>
      <c r="AW33" t="s">
        <v>2575</v>
      </c>
      <c r="AX33" t="s">
        <v>2579</v>
      </c>
      <c r="AY33" t="s">
        <v>2582</v>
      </c>
      <c r="AZ33" t="s">
        <v>2585</v>
      </c>
      <c r="BA33" t="s">
        <v>2599</v>
      </c>
    </row>
    <row r="34" spans="1:53" ht="118.8" x14ac:dyDescent="0.25">
      <c r="A34" s="22"/>
      <c r="B34" s="22"/>
      <c r="C34" s="22"/>
      <c r="D34" s="22" t="s">
        <v>2245</v>
      </c>
      <c r="E34" s="22" t="s">
        <v>2247</v>
      </c>
      <c r="F34" s="22" t="s">
        <v>2249</v>
      </c>
      <c r="G34" s="22" t="s">
        <v>2252</v>
      </c>
      <c r="H34" s="22" t="s">
        <v>2255</v>
      </c>
      <c r="I34" s="22"/>
      <c r="J34" s="22" t="s">
        <v>2264</v>
      </c>
      <c r="K34" s="22" t="s">
        <v>2268</v>
      </c>
      <c r="L34" s="22" t="s">
        <v>2523</v>
      </c>
      <c r="M34" s="22"/>
      <c r="N34" s="22"/>
      <c r="O34" s="22" t="s">
        <v>2492</v>
      </c>
      <c r="P34" s="22" t="s">
        <v>2497</v>
      </c>
      <c r="Q34" s="22"/>
      <c r="R34" s="22"/>
      <c r="S34" s="22" t="s">
        <v>2515</v>
      </c>
      <c r="T34" s="22" t="s">
        <v>2282</v>
      </c>
      <c r="U34" s="22" t="s">
        <v>2301</v>
      </c>
      <c r="V34" s="22"/>
      <c r="W34" s="22"/>
      <c r="X34" s="22"/>
      <c r="Y34" s="22"/>
      <c r="Z34" s="22"/>
      <c r="AA34" s="22"/>
      <c r="AB34" s="22"/>
      <c r="AC34" s="22"/>
      <c r="AD34" s="22" t="s">
        <v>2338</v>
      </c>
      <c r="AE34" s="22" t="s">
        <v>2488</v>
      </c>
      <c r="AF34" s="22" t="s">
        <v>2494</v>
      </c>
      <c r="AG34" s="22" t="s">
        <v>2503</v>
      </c>
      <c r="AH34" s="22" t="s">
        <v>2507</v>
      </c>
      <c r="AI34" s="22" t="s">
        <v>2510</v>
      </c>
      <c r="AJ34" s="22"/>
      <c r="AK34" s="22" t="s">
        <v>2533</v>
      </c>
      <c r="AL34" s="22" t="s">
        <v>2536</v>
      </c>
      <c r="AM34" s="22" t="s">
        <v>2540</v>
      </c>
      <c r="AN34" s="22" t="s">
        <v>2542</v>
      </c>
      <c r="AO34" s="22" t="s">
        <v>2546</v>
      </c>
      <c r="AP34" s="22" t="s">
        <v>2549</v>
      </c>
      <c r="AQ34" s="22" t="s">
        <v>2553</v>
      </c>
      <c r="AR34" s="22" t="s">
        <v>2556</v>
      </c>
      <c r="AS34" s="22" t="s">
        <v>2560</v>
      </c>
      <c r="AT34" s="22" t="s">
        <v>2563</v>
      </c>
      <c r="AU34" s="22" t="s">
        <v>2567</v>
      </c>
      <c r="AV34" s="22" t="s">
        <v>2571</v>
      </c>
      <c r="AW34" t="s">
        <v>2575</v>
      </c>
      <c r="AX34" t="s">
        <v>2579</v>
      </c>
      <c r="AY34" t="s">
        <v>2582</v>
      </c>
      <c r="AZ34" t="s">
        <v>2585</v>
      </c>
      <c r="BA34" t="s">
        <v>2599</v>
      </c>
    </row>
    <row r="35" spans="1:53" ht="237.6" x14ac:dyDescent="0.25">
      <c r="A35" s="22"/>
      <c r="B35" s="22"/>
      <c r="C35" s="22"/>
      <c r="D35" s="22" t="s">
        <v>2245</v>
      </c>
      <c r="E35" s="22" t="s">
        <v>2247</v>
      </c>
      <c r="F35" s="22" t="s">
        <v>2249</v>
      </c>
      <c r="G35" s="22" t="s">
        <v>2252</v>
      </c>
      <c r="H35" s="22" t="s">
        <v>2255</v>
      </c>
      <c r="I35" s="22"/>
      <c r="J35" s="22" t="s">
        <v>2264</v>
      </c>
      <c r="K35" s="22" t="s">
        <v>2268</v>
      </c>
      <c r="L35" s="22" t="s">
        <v>2524</v>
      </c>
      <c r="M35" s="22"/>
      <c r="N35" s="22"/>
      <c r="O35" s="22" t="s">
        <v>2492</v>
      </c>
      <c r="P35" s="22" t="s">
        <v>2497</v>
      </c>
      <c r="Q35" s="22"/>
      <c r="R35" s="22"/>
      <c r="S35" s="22" t="s">
        <v>2518</v>
      </c>
      <c r="T35" s="22" t="s">
        <v>2282</v>
      </c>
      <c r="U35" s="22" t="s">
        <v>2301</v>
      </c>
      <c r="V35" s="22"/>
      <c r="W35" s="22"/>
      <c r="X35" s="22"/>
      <c r="Y35" s="22"/>
      <c r="Z35" s="22"/>
      <c r="AA35" s="22"/>
      <c r="AB35" s="22"/>
      <c r="AC35" s="22"/>
      <c r="AD35" s="22" t="s">
        <v>2339</v>
      </c>
      <c r="AE35" s="22" t="s">
        <v>2488</v>
      </c>
      <c r="AF35" s="22" t="s">
        <v>2494</v>
      </c>
      <c r="AG35" s="22" t="s">
        <v>2503</v>
      </c>
      <c r="AH35" s="22" t="s">
        <v>2506</v>
      </c>
      <c r="AI35" s="22" t="s">
        <v>2511</v>
      </c>
      <c r="AJ35" s="22"/>
      <c r="AK35" s="22" t="s">
        <v>2533</v>
      </c>
      <c r="AL35" s="22" t="s">
        <v>2536</v>
      </c>
      <c r="AM35" s="22" t="s">
        <v>2540</v>
      </c>
      <c r="AN35" s="22" t="s">
        <v>2542</v>
      </c>
      <c r="AO35" s="22" t="s">
        <v>2546</v>
      </c>
      <c r="AP35" s="22" t="s">
        <v>2549</v>
      </c>
      <c r="AQ35" s="22" t="s">
        <v>2553</v>
      </c>
      <c r="AR35" s="22" t="s">
        <v>2556</v>
      </c>
      <c r="AS35" s="22" t="s">
        <v>2560</v>
      </c>
      <c r="AT35" s="22" t="s">
        <v>2563</v>
      </c>
      <c r="AU35" s="22" t="s">
        <v>2567</v>
      </c>
      <c r="AV35" s="22" t="s">
        <v>2571</v>
      </c>
      <c r="AW35" t="s">
        <v>2575</v>
      </c>
      <c r="AX35" t="s">
        <v>2579</v>
      </c>
      <c r="AY35" t="s">
        <v>2582</v>
      </c>
      <c r="AZ35" t="s">
        <v>2585</v>
      </c>
      <c r="BA35" t="s">
        <v>2599</v>
      </c>
    </row>
    <row r="36" spans="1:53" ht="118.8" x14ac:dyDescent="0.25">
      <c r="A36" s="22"/>
      <c r="B36" s="22"/>
      <c r="C36" s="22"/>
      <c r="D36" s="22" t="s">
        <v>2245</v>
      </c>
      <c r="E36" s="22" t="s">
        <v>2247</v>
      </c>
      <c r="F36" s="22" t="s">
        <v>2249</v>
      </c>
      <c r="G36" s="22" t="s">
        <v>2252</v>
      </c>
      <c r="H36" s="22" t="s">
        <v>2255</v>
      </c>
      <c r="I36" s="22"/>
      <c r="J36" s="22" t="s">
        <v>2264</v>
      </c>
      <c r="K36" s="22" t="s">
        <v>2268</v>
      </c>
      <c r="L36" s="22" t="s">
        <v>2523</v>
      </c>
      <c r="M36" s="22"/>
      <c r="N36" s="22"/>
      <c r="O36" s="22" t="s">
        <v>2492</v>
      </c>
      <c r="P36" s="22" t="s">
        <v>2500</v>
      </c>
      <c r="Q36" s="22"/>
      <c r="R36" s="22"/>
      <c r="S36" s="22" t="s">
        <v>2515</v>
      </c>
      <c r="T36" s="22" t="s">
        <v>2282</v>
      </c>
      <c r="U36" s="22" t="s">
        <v>2301</v>
      </c>
      <c r="V36" s="22"/>
      <c r="W36" s="22"/>
      <c r="X36" s="22"/>
      <c r="Y36" s="22"/>
      <c r="Z36" s="22"/>
      <c r="AA36" s="22"/>
      <c r="AB36" s="22"/>
      <c r="AC36" s="22"/>
      <c r="AD36" s="22" t="s">
        <v>2340</v>
      </c>
      <c r="AE36" s="22" t="s">
        <v>2488</v>
      </c>
      <c r="AF36" s="22" t="s">
        <v>2494</v>
      </c>
      <c r="AG36" s="22" t="s">
        <v>2503</v>
      </c>
      <c r="AH36" s="22" t="s">
        <v>2506</v>
      </c>
      <c r="AI36" s="22" t="s">
        <v>2510</v>
      </c>
      <c r="AJ36" s="22"/>
      <c r="AK36" s="22" t="s">
        <v>2533</v>
      </c>
      <c r="AL36" s="22" t="s">
        <v>2536</v>
      </c>
      <c r="AM36" s="22" t="s">
        <v>2540</v>
      </c>
      <c r="AN36" s="22" t="s">
        <v>2542</v>
      </c>
      <c r="AO36" s="22" t="s">
        <v>2546</v>
      </c>
      <c r="AP36" s="22" t="s">
        <v>2549</v>
      </c>
      <c r="AQ36" s="22" t="s">
        <v>2553</v>
      </c>
      <c r="AR36" s="22" t="s">
        <v>2556</v>
      </c>
      <c r="AS36" s="22" t="s">
        <v>2560</v>
      </c>
      <c r="AT36" s="22" t="s">
        <v>2563</v>
      </c>
      <c r="AU36" s="22" t="s">
        <v>2567</v>
      </c>
      <c r="AV36" s="22" t="s">
        <v>2571</v>
      </c>
      <c r="AW36" t="s">
        <v>2575</v>
      </c>
      <c r="AX36" t="s">
        <v>2579</v>
      </c>
      <c r="AY36" t="s">
        <v>2582</v>
      </c>
      <c r="AZ36" t="s">
        <v>2585</v>
      </c>
      <c r="BA36" t="s">
        <v>2599</v>
      </c>
    </row>
    <row r="37" spans="1:53" ht="118.8" x14ac:dyDescent="0.25">
      <c r="A37" s="22"/>
      <c r="B37" s="22"/>
      <c r="C37" s="22"/>
      <c r="D37" s="22" t="s">
        <v>2245</v>
      </c>
      <c r="E37" s="22" t="s">
        <v>2247</v>
      </c>
      <c r="F37" s="22" t="s">
        <v>2249</v>
      </c>
      <c r="G37" s="22" t="s">
        <v>2252</v>
      </c>
      <c r="H37" s="22" t="s">
        <v>2255</v>
      </c>
      <c r="I37" s="22"/>
      <c r="J37" s="22" t="s">
        <v>2264</v>
      </c>
      <c r="K37" s="22" t="s">
        <v>2268</v>
      </c>
      <c r="L37" s="22" t="s">
        <v>2523</v>
      </c>
      <c r="M37" s="22"/>
      <c r="N37" s="22"/>
      <c r="O37" s="22" t="s">
        <v>2492</v>
      </c>
      <c r="P37" s="22" t="s">
        <v>2497</v>
      </c>
      <c r="Q37" s="22"/>
      <c r="R37" s="22"/>
      <c r="S37" s="22" t="s">
        <v>2515</v>
      </c>
      <c r="T37" s="22" t="s">
        <v>2282</v>
      </c>
      <c r="U37" s="22" t="s">
        <v>2301</v>
      </c>
      <c r="V37" s="22"/>
      <c r="W37" s="22"/>
      <c r="X37" s="22"/>
      <c r="Y37" s="22"/>
      <c r="Z37" s="22"/>
      <c r="AA37" s="22"/>
      <c r="AB37" s="22"/>
      <c r="AC37" s="22"/>
      <c r="AD37" s="22" t="s">
        <v>2341</v>
      </c>
      <c r="AE37" s="22" t="s">
        <v>2488</v>
      </c>
      <c r="AF37" s="22" t="s">
        <v>2494</v>
      </c>
      <c r="AG37" s="22" t="s">
        <v>2503</v>
      </c>
      <c r="AH37" s="22" t="s">
        <v>2506</v>
      </c>
      <c r="AI37" s="22" t="s">
        <v>2510</v>
      </c>
      <c r="AJ37" s="22"/>
      <c r="AK37" s="22" t="s">
        <v>2534</v>
      </c>
      <c r="AL37" s="22" t="s">
        <v>2536</v>
      </c>
      <c r="AM37" s="22" t="s">
        <v>2540</v>
      </c>
      <c r="AN37" s="22" t="s">
        <v>2542</v>
      </c>
      <c r="AO37" s="22" t="s">
        <v>2546</v>
      </c>
      <c r="AP37" s="22" t="s">
        <v>2549</v>
      </c>
      <c r="AQ37" s="22" t="s">
        <v>2553</v>
      </c>
      <c r="AR37" s="22" t="s">
        <v>2556</v>
      </c>
      <c r="AS37" s="22" t="s">
        <v>2560</v>
      </c>
      <c r="AT37" s="22" t="s">
        <v>2563</v>
      </c>
      <c r="AU37" s="22" t="s">
        <v>2567</v>
      </c>
      <c r="AV37" s="22" t="s">
        <v>2571</v>
      </c>
      <c r="AW37" t="s">
        <v>2575</v>
      </c>
      <c r="AX37" t="s">
        <v>2579</v>
      </c>
      <c r="AY37" t="s">
        <v>2582</v>
      </c>
      <c r="AZ37" t="s">
        <v>2585</v>
      </c>
      <c r="BA37" t="s">
        <v>2599</v>
      </c>
    </row>
    <row r="38" spans="1:53" ht="118.8" x14ac:dyDescent="0.25">
      <c r="A38" s="22"/>
      <c r="B38" s="22"/>
      <c r="C38" s="22"/>
      <c r="D38" s="22" t="s">
        <v>2245</v>
      </c>
      <c r="E38" s="22" t="s">
        <v>2247</v>
      </c>
      <c r="F38" s="22" t="s">
        <v>2249</v>
      </c>
      <c r="G38" s="22" t="s">
        <v>2252</v>
      </c>
      <c r="H38" s="22" t="s">
        <v>2255</v>
      </c>
      <c r="I38" s="22"/>
      <c r="J38" s="22" t="s">
        <v>2264</v>
      </c>
      <c r="K38" s="22" t="s">
        <v>2268</v>
      </c>
      <c r="L38" s="22" t="s">
        <v>2523</v>
      </c>
      <c r="M38" s="22"/>
      <c r="N38" s="22"/>
      <c r="O38" s="22" t="s">
        <v>2492</v>
      </c>
      <c r="P38" s="22" t="s">
        <v>2500</v>
      </c>
      <c r="Q38" s="22"/>
      <c r="R38" s="22"/>
      <c r="S38" s="22" t="s">
        <v>2515</v>
      </c>
      <c r="T38" s="22" t="s">
        <v>2282</v>
      </c>
      <c r="U38" s="22" t="s">
        <v>2301</v>
      </c>
      <c r="V38" s="22"/>
      <c r="W38" s="22"/>
      <c r="X38" s="22"/>
      <c r="Y38" s="22"/>
      <c r="Z38" s="22"/>
      <c r="AA38" s="22"/>
      <c r="AB38" s="22"/>
      <c r="AC38" s="22"/>
      <c r="AD38" s="22" t="s">
        <v>2342</v>
      </c>
      <c r="AE38" s="22" t="s">
        <v>2488</v>
      </c>
      <c r="AF38" s="22" t="s">
        <v>2494</v>
      </c>
      <c r="AG38" s="22" t="s">
        <v>2503</v>
      </c>
      <c r="AH38" s="22" t="s">
        <v>2506</v>
      </c>
      <c r="AI38" s="22" t="s">
        <v>2510</v>
      </c>
      <c r="AJ38" s="22"/>
      <c r="AK38" s="22" t="s">
        <v>2533</v>
      </c>
      <c r="AL38" s="22" t="s">
        <v>2537</v>
      </c>
      <c r="AM38" s="22" t="s">
        <v>2540</v>
      </c>
      <c r="AN38" s="22" t="s">
        <v>2542</v>
      </c>
      <c r="AO38" s="22" t="s">
        <v>2546</v>
      </c>
      <c r="AP38" s="22" t="s">
        <v>2549</v>
      </c>
      <c r="AQ38" s="22" t="s">
        <v>2553</v>
      </c>
      <c r="AR38" s="22" t="s">
        <v>2556</v>
      </c>
      <c r="AS38" s="22" t="s">
        <v>2560</v>
      </c>
      <c r="AT38" s="22" t="s">
        <v>2563</v>
      </c>
      <c r="AU38" s="22" t="s">
        <v>2567</v>
      </c>
      <c r="AV38" s="22" t="s">
        <v>2571</v>
      </c>
      <c r="AW38" t="s">
        <v>2575</v>
      </c>
      <c r="AX38" t="s">
        <v>2579</v>
      </c>
      <c r="AY38" t="s">
        <v>2582</v>
      </c>
      <c r="AZ38" t="s">
        <v>2585</v>
      </c>
      <c r="BA38" t="s">
        <v>2599</v>
      </c>
    </row>
    <row r="39" spans="1:53" ht="118.8" x14ac:dyDescent="0.25">
      <c r="A39" s="22"/>
      <c r="B39" s="22"/>
      <c r="C39" s="22"/>
      <c r="D39" s="22" t="s">
        <v>2245</v>
      </c>
      <c r="E39" s="22" t="s">
        <v>2247</v>
      </c>
      <c r="F39" s="22" t="s">
        <v>2249</v>
      </c>
      <c r="G39" s="22" t="s">
        <v>2252</v>
      </c>
      <c r="H39" s="22" t="s">
        <v>2255</v>
      </c>
      <c r="I39" s="22"/>
      <c r="J39" s="22" t="s">
        <v>2264</v>
      </c>
      <c r="K39" s="22" t="s">
        <v>2268</v>
      </c>
      <c r="L39" s="22" t="s">
        <v>2523</v>
      </c>
      <c r="M39" s="22"/>
      <c r="N39" s="22"/>
      <c r="O39" s="22" t="s">
        <v>2492</v>
      </c>
      <c r="P39" s="22" t="s">
        <v>2497</v>
      </c>
      <c r="Q39" s="22"/>
      <c r="R39" s="22"/>
      <c r="S39" s="22" t="s">
        <v>2515</v>
      </c>
      <c r="T39" s="22" t="s">
        <v>2282</v>
      </c>
      <c r="U39" s="22" t="s">
        <v>2301</v>
      </c>
      <c r="V39" s="22"/>
      <c r="W39" s="22"/>
      <c r="X39" s="22"/>
      <c r="Y39" s="22"/>
      <c r="Z39" s="22"/>
      <c r="AA39" s="22"/>
      <c r="AB39" s="22"/>
      <c r="AC39" s="22"/>
      <c r="AD39" s="22" t="s">
        <v>2343</v>
      </c>
      <c r="AE39" s="22" t="s">
        <v>2488</v>
      </c>
      <c r="AF39" s="22" t="s">
        <v>2494</v>
      </c>
      <c r="AG39" s="22" t="s">
        <v>2503</v>
      </c>
      <c r="AH39" s="22" t="s">
        <v>2506</v>
      </c>
      <c r="AI39" s="22" t="s">
        <v>2510</v>
      </c>
      <c r="AJ39" s="22"/>
      <c r="AK39" s="22" t="s">
        <v>2533</v>
      </c>
      <c r="AL39" s="22" t="s">
        <v>2536</v>
      </c>
      <c r="AM39" s="22" t="s">
        <v>2541</v>
      </c>
      <c r="AN39" s="22" t="s">
        <v>2542</v>
      </c>
      <c r="AO39" s="22" t="s">
        <v>2546</v>
      </c>
      <c r="AP39" s="22" t="s">
        <v>2549</v>
      </c>
      <c r="AQ39" s="22" t="s">
        <v>2553</v>
      </c>
      <c r="AR39" s="22" t="s">
        <v>2556</v>
      </c>
      <c r="AS39" s="22" t="s">
        <v>2560</v>
      </c>
      <c r="AT39" s="22" t="s">
        <v>2563</v>
      </c>
      <c r="AU39" s="22" t="s">
        <v>2567</v>
      </c>
      <c r="AV39" s="22" t="s">
        <v>2571</v>
      </c>
      <c r="AW39" t="s">
        <v>2575</v>
      </c>
      <c r="AX39" t="s">
        <v>2579</v>
      </c>
      <c r="AY39" t="s">
        <v>2582</v>
      </c>
      <c r="AZ39" t="s">
        <v>2585</v>
      </c>
      <c r="BA39" t="s">
        <v>2599</v>
      </c>
    </row>
    <row r="40" spans="1:53" ht="118.8" x14ac:dyDescent="0.25">
      <c r="A40" s="22"/>
      <c r="B40" s="22"/>
      <c r="C40" s="22"/>
      <c r="D40" s="22" t="s">
        <v>2245</v>
      </c>
      <c r="E40" s="22" t="s">
        <v>2247</v>
      </c>
      <c r="F40" s="22" t="s">
        <v>2249</v>
      </c>
      <c r="G40" s="22" t="s">
        <v>2252</v>
      </c>
      <c r="H40" s="22" t="s">
        <v>2255</v>
      </c>
      <c r="I40" s="22"/>
      <c r="J40" s="22" t="s">
        <v>2264</v>
      </c>
      <c r="K40" s="22" t="s">
        <v>2268</v>
      </c>
      <c r="L40" s="22" t="s">
        <v>2523</v>
      </c>
      <c r="M40" s="22"/>
      <c r="N40" s="22"/>
      <c r="O40" s="22" t="s">
        <v>2492</v>
      </c>
      <c r="P40" s="22" t="s">
        <v>2500</v>
      </c>
      <c r="Q40" s="22"/>
      <c r="R40" s="22"/>
      <c r="S40" s="22" t="s">
        <v>2515</v>
      </c>
      <c r="T40" s="22" t="s">
        <v>2282</v>
      </c>
      <c r="U40" s="22" t="s">
        <v>2301</v>
      </c>
      <c r="V40" s="22"/>
      <c r="W40" s="22"/>
      <c r="X40" s="22"/>
      <c r="Y40" s="22"/>
      <c r="Z40" s="22"/>
      <c r="AA40" s="22"/>
      <c r="AB40" s="22"/>
      <c r="AC40" s="22"/>
      <c r="AD40" s="22" t="s">
        <v>2344</v>
      </c>
      <c r="AE40" s="22" t="s">
        <v>2488</v>
      </c>
      <c r="AF40" s="22" t="s">
        <v>2494</v>
      </c>
      <c r="AG40" s="22" t="s">
        <v>2503</v>
      </c>
      <c r="AH40" s="22" t="s">
        <v>2506</v>
      </c>
      <c r="AI40" s="22" t="s">
        <v>2510</v>
      </c>
      <c r="AJ40" s="22"/>
      <c r="AK40" s="22" t="s">
        <v>2533</v>
      </c>
      <c r="AL40" s="22" t="s">
        <v>2536</v>
      </c>
      <c r="AM40" s="22" t="s">
        <v>2540</v>
      </c>
      <c r="AN40" s="22" t="s">
        <v>2543</v>
      </c>
      <c r="AO40" s="22" t="s">
        <v>2546</v>
      </c>
      <c r="AP40" s="22" t="s">
        <v>2549</v>
      </c>
      <c r="AQ40" s="22" t="s">
        <v>2553</v>
      </c>
      <c r="AR40" s="22" t="s">
        <v>2556</v>
      </c>
      <c r="AS40" s="22" t="s">
        <v>2560</v>
      </c>
      <c r="AT40" s="22" t="s">
        <v>2563</v>
      </c>
      <c r="AU40" s="22" t="s">
        <v>2567</v>
      </c>
      <c r="AV40" s="22" t="s">
        <v>2571</v>
      </c>
      <c r="AW40" t="s">
        <v>2575</v>
      </c>
      <c r="AX40" t="s">
        <v>2579</v>
      </c>
      <c r="AY40" t="s">
        <v>2582</v>
      </c>
      <c r="AZ40" t="s">
        <v>2585</v>
      </c>
      <c r="BA40" t="s">
        <v>2599</v>
      </c>
    </row>
    <row r="41" spans="1:53" ht="118.8" x14ac:dyDescent="0.25">
      <c r="A41" s="22"/>
      <c r="B41" s="22"/>
      <c r="C41" s="22"/>
      <c r="D41" s="22" t="s">
        <v>2245</v>
      </c>
      <c r="E41" s="22" t="s">
        <v>2247</v>
      </c>
      <c r="F41" s="22" t="s">
        <v>2249</v>
      </c>
      <c r="G41" s="22" t="s">
        <v>2252</v>
      </c>
      <c r="H41" s="22" t="s">
        <v>2255</v>
      </c>
      <c r="I41" s="22"/>
      <c r="J41" s="22" t="s">
        <v>2264</v>
      </c>
      <c r="K41" s="22" t="s">
        <v>2268</v>
      </c>
      <c r="L41" s="22" t="s">
        <v>2523</v>
      </c>
      <c r="M41" s="22"/>
      <c r="N41" s="22"/>
      <c r="O41" s="22" t="s">
        <v>2492</v>
      </c>
      <c r="P41" s="22" t="s">
        <v>2497</v>
      </c>
      <c r="Q41" s="22"/>
      <c r="R41" s="22"/>
      <c r="S41" s="22" t="s">
        <v>2515</v>
      </c>
      <c r="T41" s="22" t="s">
        <v>2282</v>
      </c>
      <c r="U41" s="22" t="s">
        <v>2301</v>
      </c>
      <c r="V41" s="22"/>
      <c r="W41" s="22"/>
      <c r="X41" s="22"/>
      <c r="Y41" s="22"/>
      <c r="Z41" s="22"/>
      <c r="AA41" s="22"/>
      <c r="AB41" s="22"/>
      <c r="AC41" s="22"/>
      <c r="AD41" s="22" t="s">
        <v>2345</v>
      </c>
      <c r="AE41" s="22" t="s">
        <v>2488</v>
      </c>
      <c r="AF41" s="22" t="s">
        <v>2494</v>
      </c>
      <c r="AG41" s="22" t="s">
        <v>2503</v>
      </c>
      <c r="AH41" s="22" t="s">
        <v>2506</v>
      </c>
      <c r="AI41" s="22" t="s">
        <v>2510</v>
      </c>
      <c r="AJ41" s="22"/>
      <c r="AK41" s="22" t="s">
        <v>2533</v>
      </c>
      <c r="AL41" s="22" t="s">
        <v>2536</v>
      </c>
      <c r="AM41" s="22" t="s">
        <v>2540</v>
      </c>
      <c r="AN41" s="22" t="s">
        <v>2542</v>
      </c>
      <c r="AO41" s="22" t="s">
        <v>2547</v>
      </c>
      <c r="AP41" s="22" t="s">
        <v>2549</v>
      </c>
      <c r="AQ41" s="22" t="s">
        <v>2553</v>
      </c>
      <c r="AR41" s="22" t="s">
        <v>2556</v>
      </c>
      <c r="AS41" s="22" t="s">
        <v>2560</v>
      </c>
      <c r="AT41" s="22" t="s">
        <v>2563</v>
      </c>
      <c r="AU41" s="22" t="s">
        <v>2567</v>
      </c>
      <c r="AV41" s="22" t="s">
        <v>2571</v>
      </c>
      <c r="AW41" t="s">
        <v>2575</v>
      </c>
      <c r="AX41" t="s">
        <v>2579</v>
      </c>
      <c r="AY41" t="s">
        <v>2582</v>
      </c>
      <c r="AZ41" t="s">
        <v>2585</v>
      </c>
      <c r="BA41" t="s">
        <v>2599</v>
      </c>
    </row>
    <row r="42" spans="1:53" ht="118.8" x14ac:dyDescent="0.25">
      <c r="A42" s="22"/>
      <c r="B42" s="22"/>
      <c r="C42" s="22"/>
      <c r="D42" s="22" t="s">
        <v>2245</v>
      </c>
      <c r="E42" s="22" t="s">
        <v>2247</v>
      </c>
      <c r="F42" s="22" t="s">
        <v>2249</v>
      </c>
      <c r="G42" s="22" t="s">
        <v>2252</v>
      </c>
      <c r="H42" s="22" t="s">
        <v>2255</v>
      </c>
      <c r="I42" s="22"/>
      <c r="J42" s="22" t="s">
        <v>2264</v>
      </c>
      <c r="K42" s="22" t="s">
        <v>2268</v>
      </c>
      <c r="L42" s="22" t="s">
        <v>2523</v>
      </c>
      <c r="M42" s="22"/>
      <c r="N42" s="22"/>
      <c r="O42" s="22" t="s">
        <v>2492</v>
      </c>
      <c r="P42" s="22" t="s">
        <v>2500</v>
      </c>
      <c r="Q42" s="22"/>
      <c r="R42" s="22"/>
      <c r="S42" s="22" t="s">
        <v>2515</v>
      </c>
      <c r="T42" s="22" t="s">
        <v>2282</v>
      </c>
      <c r="U42" s="22" t="s">
        <v>2301</v>
      </c>
      <c r="V42" s="22"/>
      <c r="W42" s="22"/>
      <c r="X42" s="22"/>
      <c r="Y42" s="22"/>
      <c r="Z42" s="22"/>
      <c r="AA42" s="22"/>
      <c r="AB42" s="22"/>
      <c r="AC42" s="22"/>
      <c r="AD42" s="22" t="s">
        <v>2346</v>
      </c>
      <c r="AE42" s="22" t="s">
        <v>2488</v>
      </c>
      <c r="AF42" s="22" t="s">
        <v>2494</v>
      </c>
      <c r="AG42" s="22" t="s">
        <v>2503</v>
      </c>
      <c r="AH42" s="22" t="s">
        <v>2506</v>
      </c>
      <c r="AI42" s="22" t="s">
        <v>2510</v>
      </c>
      <c r="AJ42" s="22"/>
      <c r="AK42" s="22" t="s">
        <v>2533</v>
      </c>
      <c r="AL42" s="22" t="s">
        <v>2536</v>
      </c>
      <c r="AM42" s="22" t="s">
        <v>2540</v>
      </c>
      <c r="AN42" s="22" t="s">
        <v>2542</v>
      </c>
      <c r="AO42" s="22" t="s">
        <v>2546</v>
      </c>
      <c r="AP42" s="22" t="s">
        <v>2550</v>
      </c>
      <c r="AQ42" s="22" t="s">
        <v>2553</v>
      </c>
      <c r="AR42" s="22" t="s">
        <v>2556</v>
      </c>
      <c r="AS42" s="22" t="s">
        <v>2560</v>
      </c>
      <c r="AT42" s="22" t="s">
        <v>2563</v>
      </c>
      <c r="AU42" s="22" t="s">
        <v>2567</v>
      </c>
      <c r="AV42" s="22" t="s">
        <v>2571</v>
      </c>
      <c r="AW42" t="s">
        <v>2575</v>
      </c>
      <c r="AX42" t="s">
        <v>2579</v>
      </c>
      <c r="AY42" t="s">
        <v>2582</v>
      </c>
      <c r="AZ42" t="s">
        <v>2585</v>
      </c>
      <c r="BA42" t="s">
        <v>2599</v>
      </c>
    </row>
    <row r="43" spans="1:53" ht="118.8" x14ac:dyDescent="0.25">
      <c r="A43" s="22"/>
      <c r="B43" s="22"/>
      <c r="C43" s="22"/>
      <c r="D43" s="22" t="s">
        <v>2245</v>
      </c>
      <c r="E43" s="22" t="s">
        <v>2247</v>
      </c>
      <c r="F43" s="22" t="s">
        <v>2249</v>
      </c>
      <c r="G43" s="22" t="s">
        <v>2252</v>
      </c>
      <c r="H43" s="22" t="s">
        <v>2255</v>
      </c>
      <c r="I43" s="22"/>
      <c r="J43" s="22" t="s">
        <v>2264</v>
      </c>
      <c r="K43" s="22" t="s">
        <v>2268</v>
      </c>
      <c r="L43" s="22" t="s">
        <v>2523</v>
      </c>
      <c r="M43" s="22"/>
      <c r="N43" s="22"/>
      <c r="O43" s="22" t="s">
        <v>2492</v>
      </c>
      <c r="P43" s="22" t="s">
        <v>2497</v>
      </c>
      <c r="Q43" s="22"/>
      <c r="R43" s="22"/>
      <c r="S43" s="22" t="s">
        <v>2515</v>
      </c>
      <c r="T43" s="22" t="s">
        <v>2282</v>
      </c>
      <c r="U43" s="22" t="s">
        <v>2301</v>
      </c>
      <c r="V43" s="22"/>
      <c r="W43" s="22"/>
      <c r="X43" s="22"/>
      <c r="Y43" s="22"/>
      <c r="Z43" s="22"/>
      <c r="AA43" s="22"/>
      <c r="AB43" s="22"/>
      <c r="AC43" s="22"/>
      <c r="AD43" s="22" t="s">
        <v>2347</v>
      </c>
      <c r="AE43" s="22" t="s">
        <v>2488</v>
      </c>
      <c r="AF43" s="22" t="s">
        <v>2494</v>
      </c>
      <c r="AG43" s="22" t="s">
        <v>2503</v>
      </c>
      <c r="AH43" s="22" t="s">
        <v>2506</v>
      </c>
      <c r="AI43" s="22" t="s">
        <v>2510</v>
      </c>
      <c r="AJ43" s="22"/>
      <c r="AK43" s="22" t="s">
        <v>2533</v>
      </c>
      <c r="AL43" s="22" t="s">
        <v>2536</v>
      </c>
      <c r="AM43" s="22" t="s">
        <v>2540</v>
      </c>
      <c r="AN43" s="22" t="s">
        <v>2542</v>
      </c>
      <c r="AO43" s="22" t="s">
        <v>2546</v>
      </c>
      <c r="AP43" s="22" t="s">
        <v>2549</v>
      </c>
      <c r="AQ43" s="22" t="s">
        <v>2554</v>
      </c>
      <c r="AR43" s="22" t="s">
        <v>2556</v>
      </c>
      <c r="AS43" s="22" t="s">
        <v>2560</v>
      </c>
      <c r="AT43" s="22" t="s">
        <v>2563</v>
      </c>
      <c r="AU43" s="22" t="s">
        <v>2567</v>
      </c>
      <c r="AV43" s="22" t="s">
        <v>2571</v>
      </c>
      <c r="AW43" t="s">
        <v>2575</v>
      </c>
      <c r="AX43" t="s">
        <v>2579</v>
      </c>
      <c r="AY43" t="s">
        <v>2582</v>
      </c>
      <c r="AZ43" t="s">
        <v>2585</v>
      </c>
      <c r="BA43" t="s">
        <v>2599</v>
      </c>
    </row>
    <row r="44" spans="1:53" ht="118.8" x14ac:dyDescent="0.25">
      <c r="A44" s="22"/>
      <c r="B44" s="22"/>
      <c r="C44" s="22"/>
      <c r="D44" s="22" t="s">
        <v>2245</v>
      </c>
      <c r="E44" s="22" t="s">
        <v>2247</v>
      </c>
      <c r="F44" s="22" t="s">
        <v>2249</v>
      </c>
      <c r="G44" s="22" t="s">
        <v>2252</v>
      </c>
      <c r="H44" s="22" t="s">
        <v>2255</v>
      </c>
      <c r="I44" s="22"/>
      <c r="J44" s="22" t="s">
        <v>2264</v>
      </c>
      <c r="K44" s="22" t="s">
        <v>2268</v>
      </c>
      <c r="L44" s="22" t="s">
        <v>2523</v>
      </c>
      <c r="M44" s="22"/>
      <c r="N44" s="22"/>
      <c r="O44" s="22" t="s">
        <v>2492</v>
      </c>
      <c r="P44" s="22" t="s">
        <v>2500</v>
      </c>
      <c r="Q44" s="22"/>
      <c r="R44" s="22"/>
      <c r="S44" s="22" t="s">
        <v>2515</v>
      </c>
      <c r="T44" s="22" t="s">
        <v>2282</v>
      </c>
      <c r="U44" s="22" t="s">
        <v>2301</v>
      </c>
      <c r="V44" s="22"/>
      <c r="W44" s="22"/>
      <c r="X44" s="22"/>
      <c r="Y44" s="22"/>
      <c r="Z44" s="22"/>
      <c r="AA44" s="22"/>
      <c r="AB44" s="22"/>
      <c r="AC44" s="22"/>
      <c r="AD44" s="22" t="s">
        <v>2348</v>
      </c>
      <c r="AE44" s="22" t="s">
        <v>2488</v>
      </c>
      <c r="AF44" s="22" t="s">
        <v>2494</v>
      </c>
      <c r="AG44" s="22" t="s">
        <v>2503</v>
      </c>
      <c r="AH44" s="22" t="s">
        <v>2506</v>
      </c>
      <c r="AI44" s="22" t="s">
        <v>2510</v>
      </c>
      <c r="AJ44" s="22"/>
      <c r="AK44" s="22" t="s">
        <v>2533</v>
      </c>
      <c r="AL44" s="22" t="s">
        <v>2536</v>
      </c>
      <c r="AM44" s="22" t="s">
        <v>2540</v>
      </c>
      <c r="AN44" s="22" t="s">
        <v>2542</v>
      </c>
      <c r="AO44" s="22" t="s">
        <v>2546</v>
      </c>
      <c r="AP44" s="22" t="s">
        <v>2549</v>
      </c>
      <c r="AQ44" s="22" t="s">
        <v>2553</v>
      </c>
      <c r="AR44" s="22" t="s">
        <v>2557</v>
      </c>
      <c r="AS44" s="22" t="s">
        <v>2560</v>
      </c>
      <c r="AT44" s="22" t="s">
        <v>2563</v>
      </c>
      <c r="AU44" s="22" t="s">
        <v>2567</v>
      </c>
      <c r="AV44" s="22" t="s">
        <v>2571</v>
      </c>
      <c r="AW44" t="s">
        <v>2575</v>
      </c>
      <c r="AX44" t="s">
        <v>2579</v>
      </c>
      <c r="AY44" t="s">
        <v>2582</v>
      </c>
      <c r="AZ44" t="s">
        <v>2585</v>
      </c>
      <c r="BA44" t="s">
        <v>2599</v>
      </c>
    </row>
    <row r="45" spans="1:53" ht="118.8" x14ac:dyDescent="0.25">
      <c r="A45" s="22"/>
      <c r="B45" s="22"/>
      <c r="C45" s="22"/>
      <c r="D45" s="22" t="s">
        <v>2245</v>
      </c>
      <c r="E45" s="22" t="s">
        <v>2247</v>
      </c>
      <c r="F45" s="22" t="s">
        <v>2249</v>
      </c>
      <c r="G45" s="22" t="s">
        <v>2252</v>
      </c>
      <c r="H45" s="22" t="s">
        <v>2255</v>
      </c>
      <c r="I45" s="22"/>
      <c r="J45" s="22" t="s">
        <v>2264</v>
      </c>
      <c r="K45" s="22" t="s">
        <v>2268</v>
      </c>
      <c r="L45" s="22" t="s">
        <v>2523</v>
      </c>
      <c r="M45" s="22"/>
      <c r="N45" s="22"/>
      <c r="O45" s="22" t="s">
        <v>2492</v>
      </c>
      <c r="P45" s="22" t="s">
        <v>2497</v>
      </c>
      <c r="Q45" s="22"/>
      <c r="R45" s="22"/>
      <c r="S45" s="22" t="s">
        <v>2515</v>
      </c>
      <c r="T45" s="22" t="s">
        <v>2282</v>
      </c>
      <c r="U45" s="22" t="s">
        <v>2301</v>
      </c>
      <c r="V45" s="22"/>
      <c r="W45" s="22"/>
      <c r="X45" s="22"/>
      <c r="Y45" s="22"/>
      <c r="Z45" s="22"/>
      <c r="AA45" s="22"/>
      <c r="AB45" s="22"/>
      <c r="AC45" s="22"/>
      <c r="AD45" s="22" t="s">
        <v>2349</v>
      </c>
      <c r="AE45" s="22" t="s">
        <v>2488</v>
      </c>
      <c r="AF45" s="22" t="s">
        <v>2494</v>
      </c>
      <c r="AG45" s="22" t="s">
        <v>2503</v>
      </c>
      <c r="AH45" s="22" t="s">
        <v>2506</v>
      </c>
      <c r="AI45" s="22" t="s">
        <v>2510</v>
      </c>
      <c r="AJ45" s="22"/>
      <c r="AK45" s="22" t="s">
        <v>2533</v>
      </c>
      <c r="AL45" s="22" t="s">
        <v>2536</v>
      </c>
      <c r="AM45" s="22" t="s">
        <v>2540</v>
      </c>
      <c r="AN45" s="22" t="s">
        <v>2542</v>
      </c>
      <c r="AO45" s="22" t="s">
        <v>2546</v>
      </c>
      <c r="AP45" s="22" t="s">
        <v>2549</v>
      </c>
      <c r="AQ45" s="22" t="s">
        <v>2553</v>
      </c>
      <c r="AR45" s="22" t="s">
        <v>2556</v>
      </c>
      <c r="AS45" s="22" t="s">
        <v>2561</v>
      </c>
      <c r="AT45" s="22" t="s">
        <v>2563</v>
      </c>
      <c r="AU45" s="22" t="s">
        <v>2567</v>
      </c>
      <c r="AV45" s="22" t="s">
        <v>2571</v>
      </c>
      <c r="AW45" t="s">
        <v>2575</v>
      </c>
      <c r="AX45" t="s">
        <v>2579</v>
      </c>
      <c r="AY45" t="s">
        <v>2582</v>
      </c>
      <c r="AZ45" t="s">
        <v>2585</v>
      </c>
      <c r="BA45" t="s">
        <v>2599</v>
      </c>
    </row>
    <row r="46" spans="1:53" ht="118.8" x14ac:dyDescent="0.25">
      <c r="A46" s="22"/>
      <c r="B46" s="22"/>
      <c r="C46" s="22"/>
      <c r="D46" s="22" t="s">
        <v>2245</v>
      </c>
      <c r="E46" s="22" t="s">
        <v>2247</v>
      </c>
      <c r="F46" s="22" t="s">
        <v>2249</v>
      </c>
      <c r="G46" s="22" t="s">
        <v>2252</v>
      </c>
      <c r="H46" s="22" t="s">
        <v>2255</v>
      </c>
      <c r="I46" s="22"/>
      <c r="J46" s="22" t="s">
        <v>2264</v>
      </c>
      <c r="K46" s="22" t="s">
        <v>2268</v>
      </c>
      <c r="L46" s="22" t="s">
        <v>2523</v>
      </c>
      <c r="M46" s="22"/>
      <c r="N46" s="22"/>
      <c r="O46" s="22" t="s">
        <v>2492</v>
      </c>
      <c r="P46" s="22" t="s">
        <v>2500</v>
      </c>
      <c r="Q46" s="22"/>
      <c r="R46" s="22"/>
      <c r="S46" s="22" t="s">
        <v>2515</v>
      </c>
      <c r="T46" s="22" t="s">
        <v>2282</v>
      </c>
      <c r="U46" s="22" t="s">
        <v>2301</v>
      </c>
      <c r="V46" s="22"/>
      <c r="W46" s="22"/>
      <c r="X46" s="22"/>
      <c r="Y46" s="22"/>
      <c r="Z46" s="22"/>
      <c r="AA46" s="22"/>
      <c r="AB46" s="22"/>
      <c r="AC46" s="22"/>
      <c r="AD46" s="22" t="s">
        <v>2350</v>
      </c>
      <c r="AE46" s="22" t="s">
        <v>2488</v>
      </c>
      <c r="AF46" s="22" t="s">
        <v>2494</v>
      </c>
      <c r="AG46" s="22" t="s">
        <v>2503</v>
      </c>
      <c r="AH46" s="22" t="s">
        <v>2506</v>
      </c>
      <c r="AI46" s="22" t="s">
        <v>2510</v>
      </c>
      <c r="AJ46" s="22"/>
      <c r="AK46" s="22" t="s">
        <v>2533</v>
      </c>
      <c r="AL46" s="22" t="s">
        <v>2536</v>
      </c>
      <c r="AM46" s="22" t="s">
        <v>2540</v>
      </c>
      <c r="AN46" s="22" t="s">
        <v>2542</v>
      </c>
      <c r="AO46" s="22" t="s">
        <v>2546</v>
      </c>
      <c r="AP46" s="22" t="s">
        <v>2549</v>
      </c>
      <c r="AQ46" s="22" t="s">
        <v>2553</v>
      </c>
      <c r="AR46" s="22" t="s">
        <v>2556</v>
      </c>
      <c r="AS46" s="22" t="s">
        <v>2560</v>
      </c>
      <c r="AT46" s="22" t="s">
        <v>2564</v>
      </c>
      <c r="AU46" s="22" t="s">
        <v>2567</v>
      </c>
      <c r="AV46" s="22" t="s">
        <v>2571</v>
      </c>
      <c r="AW46" t="s">
        <v>2575</v>
      </c>
      <c r="AX46" t="s">
        <v>2579</v>
      </c>
      <c r="AY46" t="s">
        <v>2582</v>
      </c>
      <c r="AZ46" t="s">
        <v>2585</v>
      </c>
      <c r="BA46" t="s">
        <v>2599</v>
      </c>
    </row>
    <row r="47" spans="1:53" ht="118.8" x14ac:dyDescent="0.25">
      <c r="A47" s="22"/>
      <c r="B47" s="22"/>
      <c r="C47" s="22"/>
      <c r="D47" s="22" t="s">
        <v>2245</v>
      </c>
      <c r="E47" s="22" t="s">
        <v>2247</v>
      </c>
      <c r="F47" s="22" t="s">
        <v>2249</v>
      </c>
      <c r="G47" s="22" t="s">
        <v>2252</v>
      </c>
      <c r="H47" s="22" t="s">
        <v>2255</v>
      </c>
      <c r="I47" s="22"/>
      <c r="J47" s="22" t="s">
        <v>2264</v>
      </c>
      <c r="K47" s="22" t="s">
        <v>2268</v>
      </c>
      <c r="L47" s="22" t="s">
        <v>2523</v>
      </c>
      <c r="M47" s="22"/>
      <c r="N47" s="22"/>
      <c r="O47" s="22" t="s">
        <v>2492</v>
      </c>
      <c r="P47" s="22" t="s">
        <v>2500</v>
      </c>
      <c r="Q47" s="22"/>
      <c r="R47" s="22"/>
      <c r="S47" s="22" t="s">
        <v>2515</v>
      </c>
      <c r="T47" s="22" t="s">
        <v>2282</v>
      </c>
      <c r="U47" s="22" t="s">
        <v>2301</v>
      </c>
      <c r="V47" s="22"/>
      <c r="W47" s="22"/>
      <c r="X47" s="22"/>
      <c r="Y47" s="22"/>
      <c r="Z47" s="22"/>
      <c r="AA47" s="22"/>
      <c r="AB47" s="22"/>
      <c r="AC47" s="22"/>
      <c r="AD47" s="22" t="s">
        <v>2351</v>
      </c>
      <c r="AE47" s="22" t="s">
        <v>2488</v>
      </c>
      <c r="AF47" s="22" t="s">
        <v>2494</v>
      </c>
      <c r="AG47" s="22" t="s">
        <v>2503</v>
      </c>
      <c r="AH47" s="22" t="s">
        <v>2506</v>
      </c>
      <c r="AI47" s="22" t="s">
        <v>2510</v>
      </c>
      <c r="AJ47" s="22"/>
      <c r="AK47" s="22" t="s">
        <v>2533</v>
      </c>
      <c r="AL47" s="22" t="s">
        <v>2536</v>
      </c>
      <c r="AM47" s="22" t="s">
        <v>2540</v>
      </c>
      <c r="AN47" s="22" t="s">
        <v>2542</v>
      </c>
      <c r="AO47" s="22" t="s">
        <v>2546</v>
      </c>
      <c r="AP47" s="22" t="s">
        <v>2549</v>
      </c>
      <c r="AQ47" s="22" t="s">
        <v>2553</v>
      </c>
      <c r="AR47" s="22" t="s">
        <v>2556</v>
      </c>
      <c r="AS47" s="22" t="s">
        <v>2560</v>
      </c>
      <c r="AT47" s="22" t="s">
        <v>2563</v>
      </c>
      <c r="AU47" s="22" t="s">
        <v>2568</v>
      </c>
      <c r="AV47" s="22" t="s">
        <v>2571</v>
      </c>
      <c r="AW47" t="s">
        <v>2575</v>
      </c>
      <c r="AX47" t="s">
        <v>2579</v>
      </c>
      <c r="AY47" t="s">
        <v>2582</v>
      </c>
      <c r="AZ47" t="s">
        <v>2585</v>
      </c>
      <c r="BA47" t="s">
        <v>2599</v>
      </c>
    </row>
    <row r="48" spans="1:53" ht="118.8" x14ac:dyDescent="0.25">
      <c r="A48" s="22"/>
      <c r="B48" s="22"/>
      <c r="C48" s="22"/>
      <c r="D48" s="22" t="s">
        <v>2245</v>
      </c>
      <c r="E48" s="22" t="s">
        <v>2247</v>
      </c>
      <c r="F48" s="22" t="s">
        <v>2249</v>
      </c>
      <c r="G48" s="22" t="s">
        <v>2252</v>
      </c>
      <c r="H48" s="22" t="s">
        <v>2255</v>
      </c>
      <c r="I48" s="22"/>
      <c r="J48" s="22" t="s">
        <v>2264</v>
      </c>
      <c r="K48" s="22" t="s">
        <v>2268</v>
      </c>
      <c r="L48" s="22" t="s">
        <v>2523</v>
      </c>
      <c r="M48" s="22"/>
      <c r="N48" s="22"/>
      <c r="O48" s="22" t="s">
        <v>2492</v>
      </c>
      <c r="P48" s="22" t="s">
        <v>2500</v>
      </c>
      <c r="Q48" s="22"/>
      <c r="R48" s="22"/>
      <c r="S48" s="22" t="s">
        <v>2515</v>
      </c>
      <c r="T48" s="22" t="s">
        <v>2282</v>
      </c>
      <c r="U48" s="22" t="s">
        <v>2301</v>
      </c>
      <c r="V48" s="22"/>
      <c r="W48" s="22"/>
      <c r="X48" s="22"/>
      <c r="Y48" s="22"/>
      <c r="Z48" s="22"/>
      <c r="AA48" s="22"/>
      <c r="AB48" s="22"/>
      <c r="AC48" s="22"/>
      <c r="AD48" s="22" t="s">
        <v>2352</v>
      </c>
      <c r="AE48" s="22" t="s">
        <v>2488</v>
      </c>
      <c r="AF48" s="22" t="s">
        <v>2494</v>
      </c>
      <c r="AG48" s="22" t="s">
        <v>2503</v>
      </c>
      <c r="AH48" s="22" t="s">
        <v>2506</v>
      </c>
      <c r="AI48" s="22" t="s">
        <v>2510</v>
      </c>
      <c r="AJ48" s="22"/>
      <c r="AK48" s="22" t="s">
        <v>2533</v>
      </c>
      <c r="AL48" s="22" t="s">
        <v>2536</v>
      </c>
      <c r="AM48" s="22" t="s">
        <v>2540</v>
      </c>
      <c r="AN48" s="22" t="s">
        <v>2542</v>
      </c>
      <c r="AO48" s="22" t="s">
        <v>2546</v>
      </c>
      <c r="AP48" s="22" t="s">
        <v>2549</v>
      </c>
      <c r="AQ48" s="22" t="s">
        <v>2553</v>
      </c>
      <c r="AR48" s="22" t="s">
        <v>2556</v>
      </c>
      <c r="AS48" s="22" t="s">
        <v>2560</v>
      </c>
      <c r="AT48" s="22" t="s">
        <v>2563</v>
      </c>
      <c r="AU48" s="22" t="s">
        <v>2567</v>
      </c>
      <c r="AV48" s="22" t="s">
        <v>2572</v>
      </c>
      <c r="AW48" t="s">
        <v>2575</v>
      </c>
      <c r="AX48" t="s">
        <v>2579</v>
      </c>
      <c r="AY48" t="s">
        <v>2582</v>
      </c>
      <c r="AZ48" t="s">
        <v>2585</v>
      </c>
      <c r="BA48" t="s">
        <v>2599</v>
      </c>
    </row>
    <row r="49" spans="1:55" ht="118.8" x14ac:dyDescent="0.25">
      <c r="A49" s="22"/>
      <c r="B49" s="22"/>
      <c r="C49" s="22"/>
      <c r="D49" s="22" t="s">
        <v>2245</v>
      </c>
      <c r="E49" s="22" t="s">
        <v>2247</v>
      </c>
      <c r="F49" s="22" t="s">
        <v>2249</v>
      </c>
      <c r="G49" s="22" t="s">
        <v>2252</v>
      </c>
      <c r="H49" s="22" t="s">
        <v>2255</v>
      </c>
      <c r="I49" s="22"/>
      <c r="J49" s="22" t="s">
        <v>2264</v>
      </c>
      <c r="K49" s="22" t="s">
        <v>2268</v>
      </c>
      <c r="L49" s="22" t="s">
        <v>2523</v>
      </c>
      <c r="M49" s="22"/>
      <c r="N49" s="22"/>
      <c r="O49" s="22" t="s">
        <v>2492</v>
      </c>
      <c r="P49" s="22" t="s">
        <v>2500</v>
      </c>
      <c r="Q49" s="22"/>
      <c r="R49" s="22"/>
      <c r="S49" s="22" t="s">
        <v>2515</v>
      </c>
      <c r="T49" s="22" t="s">
        <v>2282</v>
      </c>
      <c r="U49" s="22" t="s">
        <v>2301</v>
      </c>
      <c r="V49" s="22"/>
      <c r="W49" s="22"/>
      <c r="X49" s="22"/>
      <c r="Y49" s="22"/>
      <c r="Z49" s="22"/>
      <c r="AA49" s="22"/>
      <c r="AB49" s="22"/>
      <c r="AC49" s="22"/>
      <c r="AD49" s="22" t="s">
        <v>2353</v>
      </c>
      <c r="AE49" s="22" t="s">
        <v>2488</v>
      </c>
      <c r="AF49" s="22" t="s">
        <v>2494</v>
      </c>
      <c r="AG49" s="22" t="s">
        <v>2503</v>
      </c>
      <c r="AH49" s="22" t="s">
        <v>2506</v>
      </c>
      <c r="AI49" s="22" t="s">
        <v>2510</v>
      </c>
      <c r="AJ49" s="22"/>
      <c r="AK49" s="22" t="s">
        <v>2533</v>
      </c>
      <c r="AL49" s="22" t="s">
        <v>2536</v>
      </c>
      <c r="AM49" s="22" t="s">
        <v>2540</v>
      </c>
      <c r="AN49" s="22" t="s">
        <v>2542</v>
      </c>
      <c r="AO49" s="22" t="s">
        <v>2546</v>
      </c>
      <c r="AP49" s="22" t="s">
        <v>2549</v>
      </c>
      <c r="AQ49" s="22" t="s">
        <v>2553</v>
      </c>
      <c r="AR49" s="22" t="s">
        <v>2556</v>
      </c>
      <c r="AS49" s="22" t="s">
        <v>2560</v>
      </c>
      <c r="AT49" s="22" t="s">
        <v>2563</v>
      </c>
      <c r="AU49" s="22" t="s">
        <v>2567</v>
      </c>
      <c r="AV49" s="22" t="s">
        <v>2571</v>
      </c>
      <c r="AW49" s="22" t="s">
        <v>2576</v>
      </c>
      <c r="AX49" t="s">
        <v>2579</v>
      </c>
      <c r="AY49" t="s">
        <v>2582</v>
      </c>
      <c r="AZ49" t="s">
        <v>2585</v>
      </c>
      <c r="BA49" t="s">
        <v>2599</v>
      </c>
    </row>
    <row r="50" spans="1:55" ht="118.8" x14ac:dyDescent="0.25">
      <c r="A50" s="22"/>
      <c r="B50" s="22"/>
      <c r="C50" s="22"/>
      <c r="D50" s="22" t="s">
        <v>2245</v>
      </c>
      <c r="E50" s="22" t="s">
        <v>2247</v>
      </c>
      <c r="F50" s="22" t="s">
        <v>2249</v>
      </c>
      <c r="G50" s="22" t="s">
        <v>2252</v>
      </c>
      <c r="H50" s="22" t="s">
        <v>2255</v>
      </c>
      <c r="I50" s="22"/>
      <c r="J50" s="22" t="s">
        <v>2264</v>
      </c>
      <c r="K50" s="22" t="s">
        <v>2268</v>
      </c>
      <c r="L50" s="22" t="s">
        <v>2523</v>
      </c>
      <c r="M50" s="22"/>
      <c r="N50" s="22"/>
      <c r="O50" s="22" t="s">
        <v>2492</v>
      </c>
      <c r="P50" s="22" t="s">
        <v>2500</v>
      </c>
      <c r="Q50" s="22"/>
      <c r="R50" s="22"/>
      <c r="S50" s="22" t="s">
        <v>2515</v>
      </c>
      <c r="T50" s="22" t="s">
        <v>2282</v>
      </c>
      <c r="U50" s="22" t="s">
        <v>2301</v>
      </c>
      <c r="V50" s="22"/>
      <c r="W50" s="22"/>
      <c r="X50" s="22"/>
      <c r="Y50" s="22"/>
      <c r="Z50" s="22"/>
      <c r="AA50" s="22"/>
      <c r="AB50" s="22"/>
      <c r="AC50" s="22"/>
      <c r="AD50" s="22" t="s">
        <v>2354</v>
      </c>
      <c r="AE50" s="22" t="s">
        <v>2488</v>
      </c>
      <c r="AF50" s="22" t="s">
        <v>2494</v>
      </c>
      <c r="AG50" s="22" t="s">
        <v>2503</v>
      </c>
      <c r="AH50" s="22" t="s">
        <v>2506</v>
      </c>
      <c r="AI50" s="22" t="s">
        <v>2510</v>
      </c>
      <c r="AJ50" s="22"/>
      <c r="AK50" s="22" t="s">
        <v>2533</v>
      </c>
      <c r="AL50" s="22" t="s">
        <v>2536</v>
      </c>
      <c r="AM50" s="22" t="s">
        <v>2540</v>
      </c>
      <c r="AN50" s="22" t="s">
        <v>2542</v>
      </c>
      <c r="AO50" s="22" t="s">
        <v>2546</v>
      </c>
      <c r="AP50" s="22" t="s">
        <v>2549</v>
      </c>
      <c r="AQ50" s="22" t="s">
        <v>2553</v>
      </c>
      <c r="AR50" s="22" t="s">
        <v>2556</v>
      </c>
      <c r="AS50" s="22" t="s">
        <v>2560</v>
      </c>
      <c r="AT50" s="22" t="s">
        <v>2563</v>
      </c>
      <c r="AU50" s="22" t="s">
        <v>2567</v>
      </c>
      <c r="AV50" s="22" t="s">
        <v>2571</v>
      </c>
      <c r="AW50" t="s">
        <v>2575</v>
      </c>
      <c r="AX50" s="22" t="s">
        <v>2580</v>
      </c>
      <c r="AY50" t="s">
        <v>2582</v>
      </c>
      <c r="AZ50" t="s">
        <v>2585</v>
      </c>
      <c r="BA50" t="s">
        <v>2599</v>
      </c>
    </row>
    <row r="51" spans="1:55" ht="118.8" x14ac:dyDescent="0.25">
      <c r="A51" s="22"/>
      <c r="B51" s="22"/>
      <c r="C51" s="22"/>
      <c r="D51" s="22" t="s">
        <v>2245</v>
      </c>
      <c r="E51" s="22" t="s">
        <v>2247</v>
      </c>
      <c r="F51" s="22" t="s">
        <v>2249</v>
      </c>
      <c r="G51" s="22" t="s">
        <v>2252</v>
      </c>
      <c r="H51" s="22" t="s">
        <v>2255</v>
      </c>
      <c r="I51" s="22"/>
      <c r="J51" s="22" t="s">
        <v>2264</v>
      </c>
      <c r="K51" s="22" t="s">
        <v>2268</v>
      </c>
      <c r="L51" s="22" t="s">
        <v>2523</v>
      </c>
      <c r="M51" s="22"/>
      <c r="N51" s="22"/>
      <c r="O51" s="22" t="s">
        <v>2492</v>
      </c>
      <c r="P51" s="22" t="s">
        <v>2500</v>
      </c>
      <c r="Q51" s="22"/>
      <c r="R51" s="22"/>
      <c r="S51" s="22" t="s">
        <v>2515</v>
      </c>
      <c r="T51" s="22" t="s">
        <v>2282</v>
      </c>
      <c r="U51" s="22" t="s">
        <v>2301</v>
      </c>
      <c r="V51" s="22"/>
      <c r="W51" s="22"/>
      <c r="X51" s="22"/>
      <c r="Y51" s="22"/>
      <c r="Z51" s="22"/>
      <c r="AA51" s="22"/>
      <c r="AB51" s="22"/>
      <c r="AC51" s="22"/>
      <c r="AD51" s="22" t="s">
        <v>2355</v>
      </c>
      <c r="AE51" s="22" t="s">
        <v>2488</v>
      </c>
      <c r="AF51" s="22" t="s">
        <v>2494</v>
      </c>
      <c r="AG51" s="22" t="s">
        <v>2503</v>
      </c>
      <c r="AH51" s="22" t="s">
        <v>2506</v>
      </c>
      <c r="AI51" s="22" t="s">
        <v>2510</v>
      </c>
      <c r="AJ51" s="22"/>
      <c r="AK51" s="22" t="s">
        <v>2533</v>
      </c>
      <c r="AL51" s="22" t="s">
        <v>2536</v>
      </c>
      <c r="AM51" s="22" t="s">
        <v>2540</v>
      </c>
      <c r="AN51" s="22" t="s">
        <v>2542</v>
      </c>
      <c r="AO51" s="22" t="s">
        <v>2546</v>
      </c>
      <c r="AP51" s="22" t="s">
        <v>2549</v>
      </c>
      <c r="AQ51" s="22" t="s">
        <v>2553</v>
      </c>
      <c r="AR51" s="22" t="s">
        <v>2556</v>
      </c>
      <c r="AS51" s="22" t="s">
        <v>2560</v>
      </c>
      <c r="AT51" s="22" t="s">
        <v>2563</v>
      </c>
      <c r="AU51" s="22" t="s">
        <v>2567</v>
      </c>
      <c r="AV51" s="22" t="s">
        <v>2571</v>
      </c>
      <c r="AW51" t="s">
        <v>2575</v>
      </c>
      <c r="AX51" t="s">
        <v>2579</v>
      </c>
      <c r="AY51" s="22" t="s">
        <v>2583</v>
      </c>
      <c r="AZ51" t="s">
        <v>2585</v>
      </c>
      <c r="BA51" t="s">
        <v>2599</v>
      </c>
    </row>
    <row r="52" spans="1:55" ht="118.8" x14ac:dyDescent="0.25">
      <c r="A52" s="22"/>
      <c r="B52" s="22"/>
      <c r="C52" s="22"/>
      <c r="D52" s="22" t="s">
        <v>2245</v>
      </c>
      <c r="E52" s="22" t="s">
        <v>2247</v>
      </c>
      <c r="F52" s="22" t="s">
        <v>2249</v>
      </c>
      <c r="G52" s="22" t="s">
        <v>2252</v>
      </c>
      <c r="H52" s="22" t="s">
        <v>2255</v>
      </c>
      <c r="I52" s="22"/>
      <c r="J52" s="22" t="s">
        <v>2264</v>
      </c>
      <c r="K52" s="22" t="s">
        <v>2268</v>
      </c>
      <c r="L52" s="22" t="s">
        <v>2523</v>
      </c>
      <c r="M52" s="22"/>
      <c r="N52" s="22"/>
      <c r="O52" s="22" t="s">
        <v>2492</v>
      </c>
      <c r="P52" s="22" t="s">
        <v>2497</v>
      </c>
      <c r="Q52" s="22"/>
      <c r="R52" s="22"/>
      <c r="S52" s="22" t="s">
        <v>2515</v>
      </c>
      <c r="T52" s="22" t="s">
        <v>2282</v>
      </c>
      <c r="U52" s="22" t="s">
        <v>2301</v>
      </c>
      <c r="V52" s="22"/>
      <c r="W52" s="22"/>
      <c r="X52" s="22"/>
      <c r="Y52" s="22"/>
      <c r="Z52" s="22"/>
      <c r="AA52" s="22"/>
      <c r="AB52" s="22"/>
      <c r="AC52" s="22"/>
      <c r="AD52" s="22" t="s">
        <v>2356</v>
      </c>
      <c r="AE52" s="22" t="s">
        <v>2488</v>
      </c>
      <c r="AF52" s="22" t="s">
        <v>2494</v>
      </c>
      <c r="AG52" s="22" t="s">
        <v>2503</v>
      </c>
      <c r="AH52" s="22" t="s">
        <v>2506</v>
      </c>
      <c r="AI52" s="22" t="s">
        <v>2510</v>
      </c>
      <c r="AJ52" s="22"/>
      <c r="AK52" s="22" t="s">
        <v>2533</v>
      </c>
      <c r="AL52" s="22" t="s">
        <v>2536</v>
      </c>
      <c r="AM52" s="22" t="s">
        <v>2540</v>
      </c>
      <c r="AN52" s="22" t="s">
        <v>2542</v>
      </c>
      <c r="AO52" s="22" t="s">
        <v>2546</v>
      </c>
      <c r="AP52" s="22" t="s">
        <v>2549</v>
      </c>
      <c r="AQ52" s="22" t="s">
        <v>2553</v>
      </c>
      <c r="AR52" s="22" t="s">
        <v>2556</v>
      </c>
      <c r="AS52" s="22" t="s">
        <v>2560</v>
      </c>
      <c r="AT52" s="22" t="s">
        <v>2563</v>
      </c>
      <c r="AU52" s="22" t="s">
        <v>2567</v>
      </c>
      <c r="AV52" s="22" t="s">
        <v>2571</v>
      </c>
      <c r="AW52" t="s">
        <v>2575</v>
      </c>
      <c r="AX52" t="s">
        <v>2579</v>
      </c>
      <c r="AY52" t="s">
        <v>2582</v>
      </c>
      <c r="AZ52" s="22" t="s">
        <v>2586</v>
      </c>
      <c r="BA52" t="s">
        <v>2599</v>
      </c>
    </row>
    <row r="53" spans="1:55" ht="118.8" x14ac:dyDescent="0.25">
      <c r="A53" s="22"/>
      <c r="B53" s="22"/>
      <c r="C53" s="22"/>
      <c r="D53" s="22" t="s">
        <v>2245</v>
      </c>
      <c r="E53" s="22" t="s">
        <v>2247</v>
      </c>
      <c r="F53" s="22" t="s">
        <v>2249</v>
      </c>
      <c r="G53" s="22" t="s">
        <v>2252</v>
      </c>
      <c r="H53" s="22" t="s">
        <v>2255</v>
      </c>
      <c r="I53" s="22"/>
      <c r="J53" s="22" t="s">
        <v>2264</v>
      </c>
      <c r="K53" s="22" t="s">
        <v>2268</v>
      </c>
      <c r="L53" s="22" t="s">
        <v>2523</v>
      </c>
      <c r="M53" s="22"/>
      <c r="N53" s="22"/>
      <c r="O53" s="22" t="s">
        <v>2492</v>
      </c>
      <c r="P53" s="22" t="s">
        <v>2500</v>
      </c>
      <c r="Q53" s="22"/>
      <c r="R53" s="22"/>
      <c r="S53" s="22" t="s">
        <v>2515</v>
      </c>
      <c r="T53" s="22" t="s">
        <v>2282</v>
      </c>
      <c r="U53" s="22" t="s">
        <v>2301</v>
      </c>
      <c r="V53" s="22"/>
      <c r="W53" s="22"/>
      <c r="X53" s="22"/>
      <c r="Y53" s="22"/>
      <c r="Z53" s="22"/>
      <c r="AA53" s="22"/>
      <c r="AB53" s="22"/>
      <c r="AC53" s="22"/>
      <c r="AD53" s="22" t="s">
        <v>2357</v>
      </c>
      <c r="AE53" s="22" t="s">
        <v>2488</v>
      </c>
      <c r="AF53" s="22" t="s">
        <v>2494</v>
      </c>
      <c r="AG53" s="22" t="s">
        <v>2503</v>
      </c>
      <c r="AH53" s="22" t="s">
        <v>2506</v>
      </c>
      <c r="AI53" s="22" t="s">
        <v>2510</v>
      </c>
      <c r="AJ53" s="22"/>
      <c r="AK53" s="22" t="s">
        <v>2533</v>
      </c>
      <c r="AL53" s="22" t="s">
        <v>2536</v>
      </c>
      <c r="AM53" s="22" t="s">
        <v>2540</v>
      </c>
      <c r="AN53" s="22" t="s">
        <v>2542</v>
      </c>
      <c r="AO53" s="22" t="s">
        <v>2546</v>
      </c>
      <c r="AP53" s="22" t="s">
        <v>2549</v>
      </c>
      <c r="AQ53" s="22" t="s">
        <v>2553</v>
      </c>
      <c r="AR53" s="22" t="s">
        <v>2556</v>
      </c>
      <c r="AS53" s="22" t="s">
        <v>2560</v>
      </c>
      <c r="AT53" s="22" t="s">
        <v>2563</v>
      </c>
      <c r="AU53" s="22" t="s">
        <v>2567</v>
      </c>
      <c r="AV53" s="22" t="s">
        <v>2571</v>
      </c>
      <c r="AW53" t="s">
        <v>2575</v>
      </c>
      <c r="AX53" t="s">
        <v>2579</v>
      </c>
      <c r="AY53" t="s">
        <v>2582</v>
      </c>
      <c r="AZ53" t="s">
        <v>2585</v>
      </c>
      <c r="BA53" s="22" t="s">
        <v>2600</v>
      </c>
    </row>
    <row r="54" spans="1:55" ht="118.8" x14ac:dyDescent="0.25">
      <c r="A54" s="22"/>
      <c r="B54" s="22"/>
      <c r="C54" s="22"/>
      <c r="D54" s="22" t="s">
        <v>2245</v>
      </c>
      <c r="E54" s="22" t="s">
        <v>2247</v>
      </c>
      <c r="F54" s="22" t="s">
        <v>2249</v>
      </c>
      <c r="G54" s="22" t="s">
        <v>2252</v>
      </c>
      <c r="H54" s="22" t="s">
        <v>2255</v>
      </c>
      <c r="I54" s="22"/>
      <c r="J54" s="22" t="s">
        <v>2264</v>
      </c>
      <c r="K54" s="22" t="s">
        <v>2268</v>
      </c>
      <c r="L54" s="22" t="s">
        <v>2523</v>
      </c>
      <c r="M54" s="22"/>
      <c r="N54" s="22"/>
      <c r="O54" s="22" t="s">
        <v>2492</v>
      </c>
      <c r="P54" s="22" t="s">
        <v>2500</v>
      </c>
      <c r="Q54" s="22"/>
      <c r="R54" s="22"/>
      <c r="S54" s="22" t="s">
        <v>2515</v>
      </c>
      <c r="T54" s="22" t="s">
        <v>2282</v>
      </c>
      <c r="U54" s="22" t="s">
        <v>2301</v>
      </c>
      <c r="V54" s="22"/>
      <c r="W54" s="22"/>
      <c r="X54" s="22"/>
      <c r="Y54" s="22"/>
      <c r="Z54" s="22"/>
      <c r="AA54" s="22"/>
      <c r="AB54" s="22"/>
      <c r="AC54" s="22"/>
      <c r="AD54" s="22" t="s">
        <v>2358</v>
      </c>
      <c r="AE54" s="22" t="s">
        <v>2488</v>
      </c>
      <c r="AF54" s="22" t="s">
        <v>2494</v>
      </c>
      <c r="AG54" s="22" t="s">
        <v>2503</v>
      </c>
      <c r="AH54" s="22" t="s">
        <v>2506</v>
      </c>
      <c r="AI54" s="22" t="s">
        <v>2510</v>
      </c>
      <c r="AJ54" s="22"/>
      <c r="AK54" s="22" t="s">
        <v>2533</v>
      </c>
      <c r="AL54" s="22" t="s">
        <v>2536</v>
      </c>
      <c r="AM54" s="22" t="s">
        <v>2540</v>
      </c>
      <c r="AN54" s="22" t="s">
        <v>2542</v>
      </c>
      <c r="AO54" s="22" t="s">
        <v>2546</v>
      </c>
      <c r="AP54" s="22" t="s">
        <v>2549</v>
      </c>
      <c r="AQ54" s="22" t="s">
        <v>2553</v>
      </c>
      <c r="AR54" s="22" t="s">
        <v>2556</v>
      </c>
      <c r="AS54" s="22" t="s">
        <v>2560</v>
      </c>
      <c r="AT54" s="22" t="s">
        <v>2563</v>
      </c>
      <c r="AU54" s="22" t="s">
        <v>2567</v>
      </c>
      <c r="AV54" s="22" t="s">
        <v>2571</v>
      </c>
      <c r="AW54" t="s">
        <v>2575</v>
      </c>
      <c r="AX54" t="s">
        <v>2579</v>
      </c>
      <c r="AY54" t="s">
        <v>2582</v>
      </c>
      <c r="AZ54" t="s">
        <v>2585</v>
      </c>
      <c r="BA54" t="s">
        <v>2599</v>
      </c>
    </row>
    <row r="55" spans="1:55" ht="118.8" x14ac:dyDescent="0.25">
      <c r="A55" s="22"/>
      <c r="B55" s="22"/>
      <c r="C55" s="22"/>
      <c r="D55" s="22" t="s">
        <v>2245</v>
      </c>
      <c r="E55" s="22" t="s">
        <v>2247</v>
      </c>
      <c r="F55" s="22" t="s">
        <v>2249</v>
      </c>
      <c r="G55" s="22" t="s">
        <v>2252</v>
      </c>
      <c r="H55" s="22" t="s">
        <v>2255</v>
      </c>
      <c r="I55" s="22"/>
      <c r="J55" s="22" t="s">
        <v>2264</v>
      </c>
      <c r="K55" s="22" t="s">
        <v>2268</v>
      </c>
      <c r="L55" s="22" t="s">
        <v>2523</v>
      </c>
      <c r="M55" s="22"/>
      <c r="N55" s="22"/>
      <c r="O55" s="22" t="s">
        <v>2492</v>
      </c>
      <c r="P55" s="22" t="s">
        <v>2497</v>
      </c>
      <c r="Q55" s="22"/>
      <c r="R55" s="22"/>
      <c r="S55" s="22" t="s">
        <v>2515</v>
      </c>
      <c r="T55" s="22" t="s">
        <v>2282</v>
      </c>
      <c r="U55" s="22" t="s">
        <v>2301</v>
      </c>
      <c r="V55" s="22"/>
      <c r="W55" s="22"/>
      <c r="X55" s="22"/>
      <c r="Y55" s="22"/>
      <c r="Z55" s="22"/>
      <c r="AA55" s="22"/>
      <c r="AB55" s="22"/>
      <c r="AC55" s="22"/>
      <c r="AD55" s="22" t="s">
        <v>2359</v>
      </c>
      <c r="AE55" s="22" t="s">
        <v>2488</v>
      </c>
      <c r="AF55" s="22" t="s">
        <v>2494</v>
      </c>
      <c r="AG55" s="22" t="s">
        <v>2503</v>
      </c>
      <c r="AH55" s="22" t="s">
        <v>2506</v>
      </c>
      <c r="AI55" s="22" t="s">
        <v>2510</v>
      </c>
      <c r="AJ55" s="22"/>
      <c r="AK55" s="22" t="s">
        <v>2533</v>
      </c>
      <c r="AL55" s="22" t="s">
        <v>2536</v>
      </c>
      <c r="AM55" s="22" t="s">
        <v>2540</v>
      </c>
      <c r="AN55" s="22" t="s">
        <v>2542</v>
      </c>
      <c r="AO55" s="22" t="s">
        <v>2546</v>
      </c>
      <c r="AP55" s="22" t="s">
        <v>2549</v>
      </c>
      <c r="AQ55" s="22" t="s">
        <v>2553</v>
      </c>
      <c r="AR55" s="22" t="s">
        <v>2556</v>
      </c>
      <c r="AS55" s="22" t="s">
        <v>2560</v>
      </c>
      <c r="AT55" s="22" t="s">
        <v>2563</v>
      </c>
      <c r="AU55" s="22" t="s">
        <v>2567</v>
      </c>
      <c r="AV55" s="22" t="s">
        <v>2571</v>
      </c>
      <c r="AW55" t="s">
        <v>2575</v>
      </c>
      <c r="AX55" t="s">
        <v>2579</v>
      </c>
      <c r="AY55" t="s">
        <v>2582</v>
      </c>
      <c r="AZ55" t="s">
        <v>2585</v>
      </c>
      <c r="BA55" t="s">
        <v>2599</v>
      </c>
      <c r="BC55" t="s">
        <v>2671</v>
      </c>
    </row>
    <row r="56" spans="1:55" ht="118.8" x14ac:dyDescent="0.25">
      <c r="A56" s="22"/>
      <c r="B56" s="22"/>
      <c r="C56" s="22"/>
      <c r="D56" s="22" t="s">
        <v>2245</v>
      </c>
      <c r="E56" s="22" t="s">
        <v>2247</v>
      </c>
      <c r="F56" s="22" t="s">
        <v>2249</v>
      </c>
      <c r="G56" s="22" t="s">
        <v>2252</v>
      </c>
      <c r="H56" s="22" t="s">
        <v>2255</v>
      </c>
      <c r="I56" s="22"/>
      <c r="J56" s="22" t="s">
        <v>2264</v>
      </c>
      <c r="K56" s="22" t="s">
        <v>2268</v>
      </c>
      <c r="L56" s="22" t="s">
        <v>2523</v>
      </c>
      <c r="M56" s="22"/>
      <c r="N56" s="22"/>
      <c r="O56" s="22" t="s">
        <v>2492</v>
      </c>
      <c r="P56" s="22" t="s">
        <v>2497</v>
      </c>
      <c r="Q56" s="22"/>
      <c r="R56" s="22"/>
      <c r="S56" s="22" t="s">
        <v>2515</v>
      </c>
      <c r="T56" s="22" t="s">
        <v>2282</v>
      </c>
      <c r="U56" s="22" t="s">
        <v>2301</v>
      </c>
      <c r="V56" s="22"/>
      <c r="W56" s="22"/>
      <c r="X56" s="22"/>
      <c r="Y56" s="22"/>
      <c r="Z56" s="22"/>
      <c r="AA56" s="22"/>
      <c r="AB56" s="22"/>
      <c r="AC56" s="22"/>
      <c r="AD56" s="22" t="s">
        <v>2360</v>
      </c>
      <c r="AE56" s="22" t="s">
        <v>2488</v>
      </c>
      <c r="AF56" s="22" t="s">
        <v>2494</v>
      </c>
      <c r="AG56" s="22" t="s">
        <v>2503</v>
      </c>
      <c r="AH56" s="22" t="s">
        <v>2506</v>
      </c>
      <c r="AI56" s="22" t="s">
        <v>2510</v>
      </c>
      <c r="AJ56" s="22"/>
      <c r="AK56" s="22" t="s">
        <v>2533</v>
      </c>
      <c r="AL56" s="22" t="s">
        <v>2536</v>
      </c>
      <c r="AM56" s="22" t="s">
        <v>2540</v>
      </c>
      <c r="AN56" s="22" t="s">
        <v>2542</v>
      </c>
      <c r="AO56" s="22" t="s">
        <v>2546</v>
      </c>
      <c r="AP56" s="22" t="s">
        <v>2549</v>
      </c>
      <c r="AQ56" s="22" t="s">
        <v>2553</v>
      </c>
      <c r="AR56" s="22" t="s">
        <v>2556</v>
      </c>
      <c r="AS56" s="22" t="s">
        <v>2560</v>
      </c>
      <c r="AT56" s="22" t="s">
        <v>2563</v>
      </c>
      <c r="AU56" s="22" t="s">
        <v>2567</v>
      </c>
      <c r="AV56" s="22" t="s">
        <v>2571</v>
      </c>
      <c r="AW56" t="s">
        <v>2575</v>
      </c>
      <c r="AX56" t="s">
        <v>2579</v>
      </c>
      <c r="AY56" t="s">
        <v>2582</v>
      </c>
      <c r="AZ56" t="s">
        <v>2585</v>
      </c>
      <c r="BA56" t="s">
        <v>2599</v>
      </c>
    </row>
    <row r="57" spans="1:55" ht="118.8" x14ac:dyDescent="0.25">
      <c r="A57" s="22"/>
      <c r="B57" s="22"/>
      <c r="C57" s="22"/>
      <c r="D57" s="22" t="s">
        <v>2245</v>
      </c>
      <c r="E57" s="22" t="s">
        <v>2247</v>
      </c>
      <c r="F57" s="22" t="s">
        <v>2249</v>
      </c>
      <c r="G57" s="22" t="s">
        <v>2252</v>
      </c>
      <c r="H57" s="22" t="s">
        <v>2255</v>
      </c>
      <c r="I57" s="22"/>
      <c r="J57" s="22" t="s">
        <v>2264</v>
      </c>
      <c r="K57" s="22" t="s">
        <v>2268</v>
      </c>
      <c r="L57" s="22" t="s">
        <v>2523</v>
      </c>
      <c r="M57" s="22"/>
      <c r="N57" s="22"/>
      <c r="O57" s="22" t="s">
        <v>2492</v>
      </c>
      <c r="P57" s="22" t="s">
        <v>2497</v>
      </c>
      <c r="Q57" s="22"/>
      <c r="R57" s="22"/>
      <c r="S57" s="22" t="s">
        <v>2515</v>
      </c>
      <c r="T57" s="22" t="s">
        <v>2282</v>
      </c>
      <c r="U57" s="22" t="s">
        <v>2301</v>
      </c>
      <c r="V57" s="22"/>
      <c r="W57" s="22"/>
      <c r="X57" s="22"/>
      <c r="Y57" s="22"/>
      <c r="Z57" s="22"/>
      <c r="AA57" s="22"/>
      <c r="AB57" s="22"/>
      <c r="AC57" s="22"/>
      <c r="AD57" s="22" t="s">
        <v>2361</v>
      </c>
      <c r="AE57" s="22" t="s">
        <v>2488</v>
      </c>
      <c r="AF57" s="22" t="s">
        <v>2494</v>
      </c>
      <c r="AG57" s="22" t="s">
        <v>2503</v>
      </c>
      <c r="AH57" s="22" t="s">
        <v>2506</v>
      </c>
      <c r="AI57" s="22" t="s">
        <v>2510</v>
      </c>
      <c r="AJ57" s="22"/>
      <c r="AK57" s="22" t="s">
        <v>2533</v>
      </c>
      <c r="AL57" s="22" t="s">
        <v>2536</v>
      </c>
      <c r="AM57" s="22" t="s">
        <v>2540</v>
      </c>
      <c r="AN57" s="22" t="s">
        <v>2542</v>
      </c>
      <c r="AO57" s="22" t="s">
        <v>2546</v>
      </c>
      <c r="AP57" s="22" t="s">
        <v>2549</v>
      </c>
      <c r="AQ57" s="22" t="s">
        <v>2553</v>
      </c>
      <c r="AR57" s="22" t="s">
        <v>2556</v>
      </c>
      <c r="AS57" s="22" t="s">
        <v>2560</v>
      </c>
      <c r="AT57" s="22" t="s">
        <v>2563</v>
      </c>
      <c r="AU57" s="22" t="s">
        <v>2567</v>
      </c>
      <c r="AV57" s="22" t="s">
        <v>2571</v>
      </c>
      <c r="AW57" t="s">
        <v>2575</v>
      </c>
      <c r="AX57" t="s">
        <v>2579</v>
      </c>
      <c r="AY57" t="s">
        <v>2582</v>
      </c>
      <c r="AZ57" t="s">
        <v>2585</v>
      </c>
      <c r="BA57" t="s">
        <v>2599</v>
      </c>
    </row>
    <row r="58" spans="1:55" ht="118.8" x14ac:dyDescent="0.25">
      <c r="A58" s="22"/>
      <c r="B58" s="22"/>
      <c r="C58" s="22"/>
      <c r="D58" s="22" t="s">
        <v>2245</v>
      </c>
      <c r="E58" s="22" t="s">
        <v>2247</v>
      </c>
      <c r="F58" s="22" t="s">
        <v>2249</v>
      </c>
      <c r="G58" s="22" t="s">
        <v>2252</v>
      </c>
      <c r="H58" s="22" t="s">
        <v>2255</v>
      </c>
      <c r="I58" s="22"/>
      <c r="J58" s="22" t="s">
        <v>2264</v>
      </c>
      <c r="K58" s="22" t="s">
        <v>2268</v>
      </c>
      <c r="L58" s="22" t="s">
        <v>2523</v>
      </c>
      <c r="M58" s="22"/>
      <c r="N58" s="22"/>
      <c r="O58" s="22" t="s">
        <v>2492</v>
      </c>
      <c r="P58" s="22" t="s">
        <v>2497</v>
      </c>
      <c r="Q58" s="22"/>
      <c r="R58" s="22"/>
      <c r="S58" s="22" t="s">
        <v>2515</v>
      </c>
      <c r="T58" s="22" t="s">
        <v>2282</v>
      </c>
      <c r="U58" s="22" t="s">
        <v>2301</v>
      </c>
      <c r="V58" s="22"/>
      <c r="W58" s="22"/>
      <c r="X58" s="22"/>
      <c r="Y58" s="22"/>
      <c r="Z58" s="22"/>
      <c r="AA58" s="22"/>
      <c r="AB58" s="22"/>
      <c r="AC58" s="22"/>
      <c r="AD58" s="22" t="s">
        <v>2362</v>
      </c>
      <c r="AE58" s="22" t="s">
        <v>2488</v>
      </c>
      <c r="AF58" s="22" t="s">
        <v>2494</v>
      </c>
      <c r="AG58" s="22" t="s">
        <v>2503</v>
      </c>
      <c r="AH58" s="22" t="s">
        <v>2506</v>
      </c>
      <c r="AI58" s="22" t="s">
        <v>2510</v>
      </c>
      <c r="AJ58" s="22"/>
      <c r="AK58" s="22" t="s">
        <v>2533</v>
      </c>
      <c r="AL58" s="22" t="s">
        <v>2536</v>
      </c>
      <c r="AM58" s="22" t="s">
        <v>2540</v>
      </c>
      <c r="AN58" s="22" t="s">
        <v>2542</v>
      </c>
      <c r="AO58" s="22" t="s">
        <v>2546</v>
      </c>
      <c r="AP58" s="22" t="s">
        <v>2549</v>
      </c>
      <c r="AQ58" s="22" t="s">
        <v>2553</v>
      </c>
      <c r="AR58" s="22" t="s">
        <v>2556</v>
      </c>
      <c r="AS58" s="22" t="s">
        <v>2560</v>
      </c>
      <c r="AT58" s="22" t="s">
        <v>2563</v>
      </c>
      <c r="AU58" s="22" t="s">
        <v>2567</v>
      </c>
      <c r="AV58" s="22" t="s">
        <v>2571</v>
      </c>
      <c r="AW58" t="s">
        <v>2575</v>
      </c>
      <c r="AX58" t="s">
        <v>2579</v>
      </c>
      <c r="AY58" t="s">
        <v>2582</v>
      </c>
      <c r="AZ58" t="s">
        <v>2585</v>
      </c>
      <c r="BA58" t="s">
        <v>2599</v>
      </c>
    </row>
    <row r="59" spans="1:55" ht="118.8" x14ac:dyDescent="0.25">
      <c r="A59" s="22"/>
      <c r="B59" s="22"/>
      <c r="C59" s="22"/>
      <c r="D59" s="22" t="s">
        <v>2245</v>
      </c>
      <c r="E59" s="22" t="s">
        <v>2247</v>
      </c>
      <c r="F59" s="22" t="s">
        <v>2249</v>
      </c>
      <c r="G59" s="22" t="s">
        <v>2252</v>
      </c>
      <c r="H59" s="22" t="s">
        <v>2255</v>
      </c>
      <c r="I59" s="22"/>
      <c r="J59" s="22" t="s">
        <v>2264</v>
      </c>
      <c r="K59" s="22" t="s">
        <v>2268</v>
      </c>
      <c r="L59" s="22" t="s">
        <v>2523</v>
      </c>
      <c r="M59" s="22"/>
      <c r="N59" s="22"/>
      <c r="O59" s="22" t="s">
        <v>2492</v>
      </c>
      <c r="P59" s="22" t="s">
        <v>2497</v>
      </c>
      <c r="Q59" s="22"/>
      <c r="R59" s="22"/>
      <c r="S59" s="22" t="s">
        <v>2515</v>
      </c>
      <c r="T59" s="22" t="s">
        <v>2282</v>
      </c>
      <c r="U59" s="22" t="s">
        <v>2301</v>
      </c>
      <c r="V59" s="22"/>
      <c r="W59" s="22"/>
      <c r="X59" s="22"/>
      <c r="Y59" s="22"/>
      <c r="Z59" s="22"/>
      <c r="AA59" s="22"/>
      <c r="AB59" s="22"/>
      <c r="AC59" s="22"/>
      <c r="AD59" s="22" t="s">
        <v>2363</v>
      </c>
      <c r="AE59" s="22" t="s">
        <v>2488</v>
      </c>
      <c r="AF59" s="22" t="s">
        <v>2494</v>
      </c>
      <c r="AG59" s="22" t="s">
        <v>2503</v>
      </c>
      <c r="AH59" s="22" t="s">
        <v>2506</v>
      </c>
      <c r="AI59" s="22" t="s">
        <v>2510</v>
      </c>
      <c r="AJ59" s="22"/>
      <c r="AK59" s="22" t="s">
        <v>2533</v>
      </c>
      <c r="AL59" s="22" t="s">
        <v>2536</v>
      </c>
      <c r="AM59" s="22" t="s">
        <v>2540</v>
      </c>
      <c r="AN59" s="22" t="s">
        <v>2542</v>
      </c>
      <c r="AO59" s="22" t="s">
        <v>2546</v>
      </c>
      <c r="AP59" s="22" t="s">
        <v>2549</v>
      </c>
      <c r="AQ59" s="22" t="s">
        <v>2553</v>
      </c>
      <c r="AR59" s="22" t="s">
        <v>2556</v>
      </c>
      <c r="AS59" s="22" t="s">
        <v>2560</v>
      </c>
      <c r="AT59" s="22" t="s">
        <v>2563</v>
      </c>
      <c r="AU59" s="22" t="s">
        <v>2567</v>
      </c>
      <c r="AV59" s="22" t="s">
        <v>2571</v>
      </c>
      <c r="AW59" t="s">
        <v>2575</v>
      </c>
      <c r="AX59" t="s">
        <v>2579</v>
      </c>
      <c r="AY59" t="s">
        <v>2582</v>
      </c>
      <c r="AZ59" t="s">
        <v>2585</v>
      </c>
      <c r="BA59" t="s">
        <v>2599</v>
      </c>
    </row>
    <row r="60" spans="1:55" ht="118.8" x14ac:dyDescent="0.25">
      <c r="A60" s="22"/>
      <c r="B60" s="22"/>
      <c r="C60" s="22"/>
      <c r="D60" s="22" t="s">
        <v>2245</v>
      </c>
      <c r="E60" s="22" t="s">
        <v>2247</v>
      </c>
      <c r="F60" s="22" t="s">
        <v>2249</v>
      </c>
      <c r="G60" s="22" t="s">
        <v>2252</v>
      </c>
      <c r="H60" s="22" t="s">
        <v>2255</v>
      </c>
      <c r="I60" s="22"/>
      <c r="J60" s="22" t="s">
        <v>2264</v>
      </c>
      <c r="K60" s="22" t="s">
        <v>2268</v>
      </c>
      <c r="L60" s="22" t="s">
        <v>2523</v>
      </c>
      <c r="M60" s="22"/>
      <c r="N60" s="22"/>
      <c r="O60" s="22" t="s">
        <v>2492</v>
      </c>
      <c r="P60" s="22" t="s">
        <v>2500</v>
      </c>
      <c r="Q60" s="22"/>
      <c r="R60" s="22"/>
      <c r="S60" s="22" t="s">
        <v>2515</v>
      </c>
      <c r="T60" s="22" t="s">
        <v>2282</v>
      </c>
      <c r="U60" s="22" t="s">
        <v>2301</v>
      </c>
      <c r="V60" s="22"/>
      <c r="W60" s="22"/>
      <c r="X60" s="22"/>
      <c r="Y60" s="22"/>
      <c r="Z60" s="22"/>
      <c r="AA60" s="22"/>
      <c r="AB60" s="22"/>
      <c r="AC60" s="22"/>
      <c r="AD60" s="22" t="s">
        <v>2364</v>
      </c>
      <c r="AE60" s="22" t="s">
        <v>2488</v>
      </c>
      <c r="AF60" s="22" t="s">
        <v>2494</v>
      </c>
      <c r="AG60" s="22" t="s">
        <v>2503</v>
      </c>
      <c r="AH60" s="22" t="s">
        <v>2506</v>
      </c>
      <c r="AI60" s="22" t="s">
        <v>2510</v>
      </c>
      <c r="AJ60" s="22"/>
      <c r="AK60" s="22" t="s">
        <v>2533</v>
      </c>
      <c r="AL60" s="22" t="s">
        <v>2536</v>
      </c>
      <c r="AM60" s="22" t="s">
        <v>2540</v>
      </c>
      <c r="AN60" s="22" t="s">
        <v>2542</v>
      </c>
      <c r="AO60" s="22" t="s">
        <v>2546</v>
      </c>
      <c r="AP60" s="22" t="s">
        <v>2549</v>
      </c>
      <c r="AQ60" s="22" t="s">
        <v>2553</v>
      </c>
      <c r="AR60" s="22" t="s">
        <v>2556</v>
      </c>
      <c r="AS60" s="22" t="s">
        <v>2560</v>
      </c>
      <c r="AT60" s="22" t="s">
        <v>2563</v>
      </c>
      <c r="AU60" s="22" t="s">
        <v>2567</v>
      </c>
      <c r="AV60" s="22" t="s">
        <v>2571</v>
      </c>
      <c r="AW60" t="s">
        <v>2575</v>
      </c>
      <c r="AX60" t="s">
        <v>2579</v>
      </c>
      <c r="AY60" t="s">
        <v>2582</v>
      </c>
      <c r="AZ60" t="s">
        <v>2585</v>
      </c>
      <c r="BA60" t="s">
        <v>2599</v>
      </c>
    </row>
    <row r="61" spans="1:55" ht="118.8" x14ac:dyDescent="0.25">
      <c r="A61" s="22"/>
      <c r="B61" s="22"/>
      <c r="C61" s="22"/>
      <c r="D61" s="22" t="s">
        <v>2245</v>
      </c>
      <c r="E61" s="22" t="s">
        <v>2247</v>
      </c>
      <c r="F61" s="22" t="s">
        <v>2249</v>
      </c>
      <c r="G61" s="22" t="s">
        <v>2252</v>
      </c>
      <c r="H61" s="22" t="s">
        <v>2255</v>
      </c>
      <c r="I61" s="22"/>
      <c r="J61" s="22" t="s">
        <v>2264</v>
      </c>
      <c r="K61" s="22" t="s">
        <v>2268</v>
      </c>
      <c r="L61" s="22" t="s">
        <v>2523</v>
      </c>
      <c r="M61" s="22"/>
      <c r="N61" s="22"/>
      <c r="O61" s="22" t="s">
        <v>2492</v>
      </c>
      <c r="P61" s="22" t="s">
        <v>2497</v>
      </c>
      <c r="Q61" s="22"/>
      <c r="R61" s="22"/>
      <c r="S61" s="22" t="s">
        <v>2515</v>
      </c>
      <c r="T61" s="22" t="s">
        <v>2282</v>
      </c>
      <c r="U61" s="22" t="s">
        <v>2301</v>
      </c>
      <c r="V61" s="22"/>
      <c r="W61" s="22"/>
      <c r="X61" s="22"/>
      <c r="Y61" s="22"/>
      <c r="Z61" s="22"/>
      <c r="AA61" s="22"/>
      <c r="AB61" s="22"/>
      <c r="AC61" s="22"/>
      <c r="AD61" s="22" t="s">
        <v>2365</v>
      </c>
      <c r="AE61" s="22" t="s">
        <v>2488</v>
      </c>
      <c r="AF61" s="22" t="s">
        <v>2494</v>
      </c>
      <c r="AG61" s="22" t="s">
        <v>2503</v>
      </c>
      <c r="AH61" s="22" t="s">
        <v>2506</v>
      </c>
      <c r="AI61" s="22" t="s">
        <v>2510</v>
      </c>
      <c r="AJ61" s="22"/>
      <c r="AK61" s="22" t="s">
        <v>2533</v>
      </c>
      <c r="AL61" s="22" t="s">
        <v>2536</v>
      </c>
      <c r="AM61" s="22" t="s">
        <v>2540</v>
      </c>
      <c r="AN61" s="22" t="s">
        <v>2542</v>
      </c>
      <c r="AO61" s="22" t="s">
        <v>2546</v>
      </c>
      <c r="AP61" s="22" t="s">
        <v>2549</v>
      </c>
      <c r="AQ61" s="22" t="s">
        <v>2553</v>
      </c>
      <c r="AR61" s="22" t="s">
        <v>2556</v>
      </c>
      <c r="AS61" s="22" t="s">
        <v>2560</v>
      </c>
      <c r="AT61" s="22" t="s">
        <v>2563</v>
      </c>
      <c r="AU61" s="22" t="s">
        <v>2567</v>
      </c>
      <c r="AV61" s="22" t="s">
        <v>2571</v>
      </c>
      <c r="AW61" t="s">
        <v>2575</v>
      </c>
      <c r="AX61" t="s">
        <v>2579</v>
      </c>
      <c r="AY61" t="s">
        <v>2582</v>
      </c>
      <c r="AZ61" t="s">
        <v>2585</v>
      </c>
      <c r="BA61" t="s">
        <v>2599</v>
      </c>
    </row>
    <row r="62" spans="1:55" ht="118.8" x14ac:dyDescent="0.25">
      <c r="A62" s="22"/>
      <c r="B62" s="22"/>
      <c r="C62" s="22"/>
      <c r="D62" s="22" t="s">
        <v>2245</v>
      </c>
      <c r="E62" s="22" t="s">
        <v>2247</v>
      </c>
      <c r="F62" s="22" t="s">
        <v>2249</v>
      </c>
      <c r="G62" s="22" t="s">
        <v>2252</v>
      </c>
      <c r="H62" s="22" t="s">
        <v>2255</v>
      </c>
      <c r="I62" s="22"/>
      <c r="J62" s="22" t="s">
        <v>2264</v>
      </c>
      <c r="K62" s="22" t="s">
        <v>2268</v>
      </c>
      <c r="L62" s="22" t="s">
        <v>2523</v>
      </c>
      <c r="M62" s="22"/>
      <c r="N62" s="22"/>
      <c r="O62" s="22" t="s">
        <v>2492</v>
      </c>
      <c r="P62" s="22" t="s">
        <v>2497</v>
      </c>
      <c r="Q62" s="22"/>
      <c r="R62" s="22"/>
      <c r="S62" s="22" t="s">
        <v>2515</v>
      </c>
      <c r="T62" s="22" t="s">
        <v>2282</v>
      </c>
      <c r="U62" s="22" t="s">
        <v>2301</v>
      </c>
      <c r="V62" s="22"/>
      <c r="W62" s="22"/>
      <c r="X62" s="22"/>
      <c r="Y62" s="22"/>
      <c r="Z62" s="22"/>
      <c r="AA62" s="22"/>
      <c r="AB62" s="22"/>
      <c r="AC62" s="22"/>
      <c r="AD62" s="22" t="s">
        <v>2366</v>
      </c>
      <c r="AE62" s="22" t="s">
        <v>2488</v>
      </c>
      <c r="AF62" s="22" t="s">
        <v>2494</v>
      </c>
      <c r="AG62" s="22" t="s">
        <v>2503</v>
      </c>
      <c r="AH62" s="22" t="s">
        <v>2506</v>
      </c>
      <c r="AI62" s="22" t="s">
        <v>2510</v>
      </c>
      <c r="AJ62" s="22"/>
      <c r="AK62" s="22" t="s">
        <v>2533</v>
      </c>
      <c r="AL62" s="22" t="s">
        <v>2536</v>
      </c>
      <c r="AM62" s="22" t="s">
        <v>2540</v>
      </c>
      <c r="AN62" s="22" t="s">
        <v>2542</v>
      </c>
      <c r="AO62" s="22" t="s">
        <v>2546</v>
      </c>
      <c r="AP62" s="22" t="s">
        <v>2549</v>
      </c>
      <c r="AQ62" s="22" t="s">
        <v>2553</v>
      </c>
      <c r="AR62" s="22" t="s">
        <v>2556</v>
      </c>
      <c r="AS62" s="22" t="s">
        <v>2560</v>
      </c>
      <c r="AT62" s="22" t="s">
        <v>2563</v>
      </c>
      <c r="AU62" s="22" t="s">
        <v>2567</v>
      </c>
      <c r="AV62" s="22" t="s">
        <v>2571</v>
      </c>
      <c r="AW62" t="s">
        <v>2575</v>
      </c>
      <c r="AX62" t="s">
        <v>2579</v>
      </c>
      <c r="AY62" t="s">
        <v>2582</v>
      </c>
      <c r="AZ62" t="s">
        <v>2585</v>
      </c>
      <c r="BA62" t="s">
        <v>2599</v>
      </c>
    </row>
    <row r="63" spans="1:55" ht="118.8" x14ac:dyDescent="0.25">
      <c r="A63" s="22"/>
      <c r="B63" s="22"/>
      <c r="C63" s="22"/>
      <c r="D63" s="22" t="s">
        <v>2245</v>
      </c>
      <c r="E63" s="22" t="s">
        <v>2247</v>
      </c>
      <c r="F63" s="22" t="s">
        <v>2249</v>
      </c>
      <c r="G63" s="22" t="s">
        <v>2252</v>
      </c>
      <c r="H63" s="22" t="s">
        <v>2255</v>
      </c>
      <c r="I63" s="22"/>
      <c r="J63" s="22" t="s">
        <v>2264</v>
      </c>
      <c r="K63" s="22" t="s">
        <v>2268</v>
      </c>
      <c r="L63" s="22" t="s">
        <v>2523</v>
      </c>
      <c r="M63" s="22"/>
      <c r="N63" s="22"/>
      <c r="O63" s="22" t="s">
        <v>2492</v>
      </c>
      <c r="P63" s="22" t="s">
        <v>2497</v>
      </c>
      <c r="Q63" s="22"/>
      <c r="R63" s="22"/>
      <c r="S63" s="22" t="s">
        <v>2515</v>
      </c>
      <c r="T63" s="22" t="s">
        <v>2282</v>
      </c>
      <c r="U63" s="22" t="s">
        <v>2301</v>
      </c>
      <c r="V63" s="22"/>
      <c r="W63" s="22"/>
      <c r="X63" s="22"/>
      <c r="Y63" s="22"/>
      <c r="Z63" s="22"/>
      <c r="AA63" s="22"/>
      <c r="AB63" s="22"/>
      <c r="AC63" s="22"/>
      <c r="AD63" s="22" t="s">
        <v>2367</v>
      </c>
      <c r="AE63" s="22" t="s">
        <v>2488</v>
      </c>
      <c r="AF63" s="22" t="s">
        <v>2494</v>
      </c>
      <c r="AG63" s="22" t="s">
        <v>2503</v>
      </c>
      <c r="AH63" s="22" t="s">
        <v>2506</v>
      </c>
      <c r="AI63" s="22" t="s">
        <v>2510</v>
      </c>
      <c r="AJ63" s="22"/>
      <c r="AK63" s="22" t="s">
        <v>2533</v>
      </c>
      <c r="AL63" s="22" t="s">
        <v>2536</v>
      </c>
      <c r="AM63" s="22" t="s">
        <v>2540</v>
      </c>
      <c r="AN63" s="22" t="s">
        <v>2542</v>
      </c>
      <c r="AO63" s="22" t="s">
        <v>2546</v>
      </c>
      <c r="AP63" s="22" t="s">
        <v>2549</v>
      </c>
      <c r="AQ63" s="22" t="s">
        <v>2553</v>
      </c>
      <c r="AR63" s="22" t="s">
        <v>2556</v>
      </c>
      <c r="AS63" s="22" t="s">
        <v>2560</v>
      </c>
      <c r="AT63" s="22" t="s">
        <v>2563</v>
      </c>
      <c r="AU63" s="22" t="s">
        <v>2567</v>
      </c>
      <c r="AV63" s="22" t="s">
        <v>2571</v>
      </c>
      <c r="AW63" t="s">
        <v>2575</v>
      </c>
      <c r="AX63" t="s">
        <v>2579</v>
      </c>
      <c r="AY63" t="s">
        <v>2582</v>
      </c>
      <c r="AZ63" t="s">
        <v>2585</v>
      </c>
      <c r="BA63" t="s">
        <v>2599</v>
      </c>
    </row>
    <row r="64" spans="1:55" ht="118.8" x14ac:dyDescent="0.25">
      <c r="A64" s="22"/>
      <c r="B64" s="22"/>
      <c r="C64" s="22"/>
      <c r="D64" s="22" t="s">
        <v>2245</v>
      </c>
      <c r="E64" s="22" t="s">
        <v>2247</v>
      </c>
      <c r="F64" s="22" t="s">
        <v>2249</v>
      </c>
      <c r="G64" s="22" t="s">
        <v>2252</v>
      </c>
      <c r="H64" s="22" t="s">
        <v>2255</v>
      </c>
      <c r="I64" s="22"/>
      <c r="J64" s="22" t="s">
        <v>2264</v>
      </c>
      <c r="K64" s="22" t="s">
        <v>2268</v>
      </c>
      <c r="L64" s="22" t="s">
        <v>2523</v>
      </c>
      <c r="M64" s="22"/>
      <c r="N64" s="22"/>
      <c r="O64" s="22" t="s">
        <v>2492</v>
      </c>
      <c r="P64" s="22" t="s">
        <v>2497</v>
      </c>
      <c r="Q64" s="22"/>
      <c r="R64" s="22"/>
      <c r="S64" s="22" t="s">
        <v>2515</v>
      </c>
      <c r="T64" s="22" t="s">
        <v>2282</v>
      </c>
      <c r="U64" s="22" t="s">
        <v>2301</v>
      </c>
      <c r="V64" s="22"/>
      <c r="W64" s="22"/>
      <c r="X64" s="22"/>
      <c r="Y64" s="22"/>
      <c r="Z64" s="22"/>
      <c r="AA64" s="22"/>
      <c r="AB64" s="22"/>
      <c r="AC64" s="22"/>
      <c r="AD64" s="22" t="s">
        <v>2368</v>
      </c>
      <c r="AE64" s="22" t="s">
        <v>2488</v>
      </c>
      <c r="AF64" s="22" t="s">
        <v>2494</v>
      </c>
      <c r="AG64" s="22" t="s">
        <v>2503</v>
      </c>
      <c r="AH64" s="22" t="s">
        <v>2506</v>
      </c>
      <c r="AI64" s="22" t="s">
        <v>2510</v>
      </c>
      <c r="AJ64" s="22"/>
      <c r="AK64" s="22" t="s">
        <v>2533</v>
      </c>
      <c r="AL64" s="22" t="s">
        <v>2536</v>
      </c>
      <c r="AM64" s="22" t="s">
        <v>2540</v>
      </c>
      <c r="AN64" s="22" t="s">
        <v>2542</v>
      </c>
      <c r="AO64" s="22" t="s">
        <v>2546</v>
      </c>
      <c r="AP64" s="22" t="s">
        <v>2549</v>
      </c>
      <c r="AQ64" s="22" t="s">
        <v>2553</v>
      </c>
      <c r="AR64" s="22" t="s">
        <v>2556</v>
      </c>
      <c r="AS64" s="22" t="s">
        <v>2560</v>
      </c>
      <c r="AT64" s="22" t="s">
        <v>2563</v>
      </c>
      <c r="AU64" s="22" t="s">
        <v>2567</v>
      </c>
      <c r="AV64" s="22" t="s">
        <v>2571</v>
      </c>
      <c r="AW64" t="s">
        <v>2575</v>
      </c>
      <c r="AX64" t="s">
        <v>2579</v>
      </c>
      <c r="AY64" t="s">
        <v>2582</v>
      </c>
      <c r="AZ64" t="s">
        <v>2585</v>
      </c>
      <c r="BA64" t="s">
        <v>2599</v>
      </c>
    </row>
    <row r="65" spans="1:53" ht="118.8" x14ac:dyDescent="0.25">
      <c r="A65" s="22"/>
      <c r="B65" s="22"/>
      <c r="C65" s="22"/>
      <c r="D65" s="22" t="s">
        <v>2245</v>
      </c>
      <c r="E65" s="22" t="s">
        <v>2247</v>
      </c>
      <c r="F65" s="22" t="s">
        <v>2249</v>
      </c>
      <c r="G65" s="22" t="s">
        <v>2252</v>
      </c>
      <c r="H65" s="22" t="s">
        <v>2255</v>
      </c>
      <c r="I65" s="22"/>
      <c r="J65" s="22" t="s">
        <v>2264</v>
      </c>
      <c r="K65" s="22" t="s">
        <v>2268</v>
      </c>
      <c r="L65" s="22" t="s">
        <v>2523</v>
      </c>
      <c r="M65" s="22"/>
      <c r="N65" s="22"/>
      <c r="O65" s="22" t="s">
        <v>2492</v>
      </c>
      <c r="P65" s="22" t="s">
        <v>2497</v>
      </c>
      <c r="Q65" s="22"/>
      <c r="R65" s="22"/>
      <c r="S65" s="22" t="s">
        <v>2515</v>
      </c>
      <c r="T65" s="22" t="s">
        <v>2282</v>
      </c>
      <c r="U65" s="22" t="s">
        <v>2301</v>
      </c>
      <c r="V65" s="22"/>
      <c r="W65" s="22"/>
      <c r="X65" s="22"/>
      <c r="Y65" s="22"/>
      <c r="Z65" s="22"/>
      <c r="AA65" s="22"/>
      <c r="AB65" s="22"/>
      <c r="AC65" s="22"/>
      <c r="AD65" s="22" t="s">
        <v>2369</v>
      </c>
      <c r="AE65" s="22" t="s">
        <v>2488</v>
      </c>
      <c r="AF65" s="22" t="s">
        <v>2494</v>
      </c>
      <c r="AG65" s="22" t="s">
        <v>2503</v>
      </c>
      <c r="AH65" s="22" t="s">
        <v>2506</v>
      </c>
      <c r="AI65" s="22" t="s">
        <v>2510</v>
      </c>
      <c r="AJ65" s="22"/>
      <c r="AK65" s="22" t="s">
        <v>2533</v>
      </c>
      <c r="AL65" s="22" t="s">
        <v>2536</v>
      </c>
      <c r="AM65" s="22" t="s">
        <v>2540</v>
      </c>
      <c r="AN65" s="22" t="s">
        <v>2542</v>
      </c>
      <c r="AO65" s="22" t="s">
        <v>2546</v>
      </c>
      <c r="AP65" s="22" t="s">
        <v>2549</v>
      </c>
      <c r="AQ65" s="22" t="s">
        <v>2553</v>
      </c>
      <c r="AR65" s="22" t="s">
        <v>2556</v>
      </c>
      <c r="AS65" s="22" t="s">
        <v>2560</v>
      </c>
      <c r="AT65" s="22" t="s">
        <v>2563</v>
      </c>
      <c r="AU65" s="22" t="s">
        <v>2567</v>
      </c>
      <c r="AV65" s="22" t="s">
        <v>2571</v>
      </c>
      <c r="AW65" t="s">
        <v>2575</v>
      </c>
      <c r="AX65" t="s">
        <v>2579</v>
      </c>
      <c r="AY65" t="s">
        <v>2582</v>
      </c>
      <c r="AZ65" t="s">
        <v>2585</v>
      </c>
      <c r="BA65" t="s">
        <v>2599</v>
      </c>
    </row>
    <row r="66" spans="1:53" ht="118.8" x14ac:dyDescent="0.25">
      <c r="A66" s="22"/>
      <c r="B66" s="22"/>
      <c r="C66" s="22"/>
      <c r="D66" s="22" t="s">
        <v>2245</v>
      </c>
      <c r="E66" s="22" t="s">
        <v>2247</v>
      </c>
      <c r="F66" s="22" t="s">
        <v>2249</v>
      </c>
      <c r="G66" s="22" t="s">
        <v>2252</v>
      </c>
      <c r="H66" s="22" t="s">
        <v>2255</v>
      </c>
      <c r="I66" s="22"/>
      <c r="J66" s="22" t="s">
        <v>2264</v>
      </c>
      <c r="K66" s="22" t="s">
        <v>2268</v>
      </c>
      <c r="L66" s="22" t="s">
        <v>2523</v>
      </c>
      <c r="M66" s="22"/>
      <c r="N66" s="22"/>
      <c r="O66" s="22" t="s">
        <v>2492</v>
      </c>
      <c r="P66" s="22" t="s">
        <v>2497</v>
      </c>
      <c r="Q66" s="22"/>
      <c r="R66" s="22"/>
      <c r="S66" s="22" t="s">
        <v>2515</v>
      </c>
      <c r="T66" s="22" t="s">
        <v>2282</v>
      </c>
      <c r="U66" s="22" t="s">
        <v>2301</v>
      </c>
      <c r="V66" s="22"/>
      <c r="W66" s="22"/>
      <c r="X66" s="22"/>
      <c r="Y66" s="22"/>
      <c r="Z66" s="22"/>
      <c r="AA66" s="22"/>
      <c r="AB66" s="22"/>
      <c r="AC66" s="22"/>
      <c r="AD66" s="22" t="s">
        <v>2370</v>
      </c>
      <c r="AE66" s="22" t="s">
        <v>2488</v>
      </c>
      <c r="AF66" s="22" t="s">
        <v>2494</v>
      </c>
      <c r="AG66" s="22" t="s">
        <v>2503</v>
      </c>
      <c r="AH66" s="22" t="s">
        <v>2506</v>
      </c>
      <c r="AI66" s="22" t="s">
        <v>2510</v>
      </c>
      <c r="AJ66" s="22"/>
      <c r="AK66" s="22" t="s">
        <v>2533</v>
      </c>
      <c r="AL66" s="22" t="s">
        <v>2536</v>
      </c>
      <c r="AM66" s="22" t="s">
        <v>2540</v>
      </c>
      <c r="AN66" s="22" t="s">
        <v>2542</v>
      </c>
      <c r="AO66" s="22" t="s">
        <v>2546</v>
      </c>
      <c r="AP66" s="22" t="s">
        <v>2549</v>
      </c>
      <c r="AQ66" s="22" t="s">
        <v>2553</v>
      </c>
      <c r="AR66" s="22" t="s">
        <v>2556</v>
      </c>
      <c r="AS66" s="22" t="s">
        <v>2560</v>
      </c>
      <c r="AT66" s="22" t="s">
        <v>2563</v>
      </c>
      <c r="AU66" s="22" t="s">
        <v>2567</v>
      </c>
      <c r="AV66" s="22" t="s">
        <v>2571</v>
      </c>
      <c r="AW66" t="s">
        <v>2575</v>
      </c>
      <c r="AX66" t="s">
        <v>2579</v>
      </c>
      <c r="AY66" t="s">
        <v>2582</v>
      </c>
      <c r="AZ66" t="s">
        <v>2585</v>
      </c>
      <c r="BA66" t="s">
        <v>2599</v>
      </c>
    </row>
    <row r="67" spans="1:53" ht="118.8" x14ac:dyDescent="0.25">
      <c r="A67" s="22"/>
      <c r="B67" s="22"/>
      <c r="C67" s="22"/>
      <c r="D67" s="22" t="s">
        <v>2245</v>
      </c>
      <c r="E67" s="22" t="s">
        <v>2247</v>
      </c>
      <c r="F67" s="22" t="s">
        <v>2249</v>
      </c>
      <c r="G67" s="22" t="s">
        <v>2252</v>
      </c>
      <c r="H67" s="22" t="s">
        <v>2255</v>
      </c>
      <c r="I67" s="22"/>
      <c r="J67" s="22" t="s">
        <v>2264</v>
      </c>
      <c r="K67" s="22" t="s">
        <v>2268</v>
      </c>
      <c r="L67" s="22" t="s">
        <v>2523</v>
      </c>
      <c r="M67" s="22"/>
      <c r="N67" s="22"/>
      <c r="O67" s="22" t="s">
        <v>2492</v>
      </c>
      <c r="P67" s="22" t="s">
        <v>2497</v>
      </c>
      <c r="Q67" s="22"/>
      <c r="R67" s="22"/>
      <c r="S67" s="22" t="s">
        <v>2515</v>
      </c>
      <c r="T67" s="22" t="s">
        <v>2282</v>
      </c>
      <c r="U67" s="22" t="s">
        <v>2301</v>
      </c>
      <c r="V67" s="22"/>
      <c r="W67" s="22"/>
      <c r="X67" s="22"/>
      <c r="Y67" s="22"/>
      <c r="Z67" s="22"/>
      <c r="AA67" s="22"/>
      <c r="AB67" s="22"/>
      <c r="AC67" s="22"/>
      <c r="AD67" s="22" t="s">
        <v>2371</v>
      </c>
      <c r="AE67" s="22" t="s">
        <v>2488</v>
      </c>
      <c r="AF67" s="22" t="s">
        <v>2494</v>
      </c>
      <c r="AG67" s="22" t="s">
        <v>2503</v>
      </c>
      <c r="AH67" s="22" t="s">
        <v>2506</v>
      </c>
      <c r="AI67" s="22" t="s">
        <v>2510</v>
      </c>
      <c r="AJ67" s="22"/>
      <c r="AK67" s="22" t="s">
        <v>2533</v>
      </c>
      <c r="AL67" s="22" t="s">
        <v>2536</v>
      </c>
      <c r="AM67" s="22" t="s">
        <v>2540</v>
      </c>
      <c r="AN67" s="22" t="s">
        <v>2542</v>
      </c>
      <c r="AO67" s="22" t="s">
        <v>2546</v>
      </c>
      <c r="AP67" s="22" t="s">
        <v>2549</v>
      </c>
      <c r="AQ67" s="22" t="s">
        <v>2553</v>
      </c>
      <c r="AR67" s="22" t="s">
        <v>2556</v>
      </c>
      <c r="AS67" s="22" t="s">
        <v>2560</v>
      </c>
      <c r="AT67" s="22" t="s">
        <v>2563</v>
      </c>
      <c r="AU67" s="22" t="s">
        <v>2567</v>
      </c>
      <c r="AV67" s="22" t="s">
        <v>2571</v>
      </c>
      <c r="AW67" t="s">
        <v>2575</v>
      </c>
      <c r="AX67" t="s">
        <v>2579</v>
      </c>
      <c r="AY67" t="s">
        <v>2582</v>
      </c>
      <c r="AZ67" t="s">
        <v>2585</v>
      </c>
      <c r="BA67" t="s">
        <v>2599</v>
      </c>
    </row>
    <row r="68" spans="1:53" ht="118.8" x14ac:dyDescent="0.25">
      <c r="A68" s="22"/>
      <c r="B68" s="22"/>
      <c r="C68" s="22"/>
      <c r="D68" s="22" t="s">
        <v>2245</v>
      </c>
      <c r="E68" s="22" t="s">
        <v>2247</v>
      </c>
      <c r="F68" s="22" t="s">
        <v>2249</v>
      </c>
      <c r="G68" s="22" t="s">
        <v>2252</v>
      </c>
      <c r="H68" s="22" t="s">
        <v>2255</v>
      </c>
      <c r="I68" s="22"/>
      <c r="J68" s="22" t="s">
        <v>2264</v>
      </c>
      <c r="K68" s="22" t="s">
        <v>2268</v>
      </c>
      <c r="L68" s="22" t="s">
        <v>2523</v>
      </c>
      <c r="M68" s="22"/>
      <c r="N68" s="22"/>
      <c r="O68" s="22" t="s">
        <v>2492</v>
      </c>
      <c r="P68" s="22" t="s">
        <v>2500</v>
      </c>
      <c r="Q68" s="22"/>
      <c r="R68" s="22"/>
      <c r="S68" s="22" t="s">
        <v>2515</v>
      </c>
      <c r="T68" s="22" t="s">
        <v>2282</v>
      </c>
      <c r="U68" s="22" t="s">
        <v>2301</v>
      </c>
      <c r="V68" s="22"/>
      <c r="W68" s="22"/>
      <c r="X68" s="22"/>
      <c r="Y68" s="22"/>
      <c r="Z68" s="22"/>
      <c r="AA68" s="22"/>
      <c r="AB68" s="22"/>
      <c r="AC68" s="22"/>
      <c r="AD68" s="22" t="s">
        <v>2372</v>
      </c>
      <c r="AE68" s="22" t="s">
        <v>2488</v>
      </c>
      <c r="AF68" s="22" t="s">
        <v>2494</v>
      </c>
      <c r="AG68" s="22" t="s">
        <v>2503</v>
      </c>
      <c r="AH68" s="22" t="s">
        <v>2506</v>
      </c>
      <c r="AI68" s="22" t="s">
        <v>2510</v>
      </c>
      <c r="AJ68" s="22"/>
      <c r="AK68" s="22" t="s">
        <v>2533</v>
      </c>
      <c r="AL68" s="22" t="s">
        <v>2536</v>
      </c>
      <c r="AM68" s="22" t="s">
        <v>2540</v>
      </c>
      <c r="AN68" s="22" t="s">
        <v>2542</v>
      </c>
      <c r="AO68" s="22" t="s">
        <v>2546</v>
      </c>
      <c r="AP68" s="22" t="s">
        <v>2549</v>
      </c>
      <c r="AQ68" s="22" t="s">
        <v>2553</v>
      </c>
      <c r="AR68" s="22" t="s">
        <v>2556</v>
      </c>
      <c r="AS68" s="22" t="s">
        <v>2560</v>
      </c>
      <c r="AT68" s="22" t="s">
        <v>2563</v>
      </c>
      <c r="AU68" s="22" t="s">
        <v>2567</v>
      </c>
      <c r="AV68" s="22" t="s">
        <v>2571</v>
      </c>
      <c r="AW68" t="s">
        <v>2575</v>
      </c>
      <c r="AX68" t="s">
        <v>2579</v>
      </c>
      <c r="AY68" t="s">
        <v>2582</v>
      </c>
      <c r="AZ68" t="s">
        <v>2585</v>
      </c>
      <c r="BA68" t="s">
        <v>2599</v>
      </c>
    </row>
    <row r="69" spans="1:53" ht="118.8" x14ac:dyDescent="0.25">
      <c r="A69" s="22"/>
      <c r="B69" s="22"/>
      <c r="C69" s="22"/>
      <c r="D69" s="22" t="s">
        <v>2245</v>
      </c>
      <c r="E69" s="22" t="s">
        <v>2247</v>
      </c>
      <c r="F69" s="22" t="s">
        <v>2249</v>
      </c>
      <c r="G69" s="22" t="s">
        <v>2252</v>
      </c>
      <c r="H69" s="22" t="s">
        <v>2255</v>
      </c>
      <c r="I69" s="22"/>
      <c r="J69" s="22" t="s">
        <v>2264</v>
      </c>
      <c r="K69" s="22" t="s">
        <v>2268</v>
      </c>
      <c r="L69" s="22" t="s">
        <v>2523</v>
      </c>
      <c r="M69" s="22"/>
      <c r="N69" s="22"/>
      <c r="O69" s="22" t="s">
        <v>2492</v>
      </c>
      <c r="P69" s="22" t="s">
        <v>2497</v>
      </c>
      <c r="Q69" s="22"/>
      <c r="R69" s="22"/>
      <c r="S69" s="22" t="s">
        <v>2515</v>
      </c>
      <c r="T69" s="22" t="s">
        <v>2282</v>
      </c>
      <c r="U69" s="22" t="s">
        <v>2301</v>
      </c>
      <c r="V69" s="22"/>
      <c r="W69" s="22"/>
      <c r="X69" s="22"/>
      <c r="Y69" s="22"/>
      <c r="Z69" s="22"/>
      <c r="AA69" s="22"/>
      <c r="AB69" s="22"/>
      <c r="AC69" s="22"/>
      <c r="AD69" s="22" t="s">
        <v>2373</v>
      </c>
      <c r="AE69" s="22" t="s">
        <v>2488</v>
      </c>
      <c r="AF69" s="22" t="s">
        <v>2494</v>
      </c>
      <c r="AG69" s="22" t="s">
        <v>2503</v>
      </c>
      <c r="AH69" s="22" t="s">
        <v>2506</v>
      </c>
      <c r="AI69" s="22" t="s">
        <v>2510</v>
      </c>
      <c r="AJ69" s="22"/>
      <c r="AK69" s="22" t="s">
        <v>2533</v>
      </c>
      <c r="AL69" s="22" t="s">
        <v>2536</v>
      </c>
      <c r="AM69" s="22" t="s">
        <v>2540</v>
      </c>
      <c r="AN69" s="22" t="s">
        <v>2542</v>
      </c>
      <c r="AO69" s="22" t="s">
        <v>2546</v>
      </c>
      <c r="AP69" s="22" t="s">
        <v>2549</v>
      </c>
      <c r="AQ69" s="22" t="s">
        <v>2553</v>
      </c>
      <c r="AR69" s="22" t="s">
        <v>2556</v>
      </c>
      <c r="AS69" s="22" t="s">
        <v>2560</v>
      </c>
      <c r="AT69" s="22" t="s">
        <v>2563</v>
      </c>
      <c r="AU69" s="22" t="s">
        <v>2567</v>
      </c>
      <c r="AV69" s="22" t="s">
        <v>2571</v>
      </c>
      <c r="AW69" t="s">
        <v>2575</v>
      </c>
      <c r="AX69" t="s">
        <v>2579</v>
      </c>
      <c r="AY69" t="s">
        <v>2582</v>
      </c>
      <c r="AZ69" t="s">
        <v>2585</v>
      </c>
      <c r="BA69" t="s">
        <v>2599</v>
      </c>
    </row>
    <row r="70" spans="1:53" ht="118.8" x14ac:dyDescent="0.25">
      <c r="A70" s="22"/>
      <c r="B70" s="22"/>
      <c r="C70" s="22"/>
      <c r="D70" s="22" t="s">
        <v>2245</v>
      </c>
      <c r="E70" s="22" t="s">
        <v>2247</v>
      </c>
      <c r="F70" s="22" t="s">
        <v>2249</v>
      </c>
      <c r="G70" s="22" t="s">
        <v>2252</v>
      </c>
      <c r="H70" s="22" t="s">
        <v>2255</v>
      </c>
      <c r="I70" s="22"/>
      <c r="J70" s="22" t="s">
        <v>2264</v>
      </c>
      <c r="K70" s="22" t="s">
        <v>2268</v>
      </c>
      <c r="L70" s="22" t="s">
        <v>2523</v>
      </c>
      <c r="M70" s="22"/>
      <c r="N70" s="22"/>
      <c r="O70" s="22" t="s">
        <v>2492</v>
      </c>
      <c r="P70" s="22" t="s">
        <v>2497</v>
      </c>
      <c r="Q70" s="22"/>
      <c r="R70" s="22"/>
      <c r="S70" s="22" t="s">
        <v>2515</v>
      </c>
      <c r="T70" s="22" t="s">
        <v>2282</v>
      </c>
      <c r="U70" s="22" t="s">
        <v>2301</v>
      </c>
      <c r="V70" s="22"/>
      <c r="W70" s="22"/>
      <c r="X70" s="22"/>
      <c r="Y70" s="22"/>
      <c r="Z70" s="22"/>
      <c r="AA70" s="22"/>
      <c r="AB70" s="22"/>
      <c r="AC70" s="22"/>
      <c r="AD70" s="22" t="s">
        <v>2374</v>
      </c>
      <c r="AE70" s="22" t="s">
        <v>2488</v>
      </c>
      <c r="AF70" s="22" t="s">
        <v>2494</v>
      </c>
      <c r="AG70" s="22" t="s">
        <v>2503</v>
      </c>
      <c r="AH70" s="22" t="s">
        <v>2506</v>
      </c>
      <c r="AI70" s="22" t="s">
        <v>2510</v>
      </c>
      <c r="AJ70" s="22"/>
      <c r="AK70" s="22" t="s">
        <v>2533</v>
      </c>
      <c r="AL70" s="22" t="s">
        <v>2536</v>
      </c>
      <c r="AM70" s="22" t="s">
        <v>2540</v>
      </c>
      <c r="AN70" s="22" t="s">
        <v>2542</v>
      </c>
      <c r="AO70" s="22" t="s">
        <v>2546</v>
      </c>
      <c r="AP70" s="22" t="s">
        <v>2549</v>
      </c>
      <c r="AQ70" s="22" t="s">
        <v>2553</v>
      </c>
      <c r="AR70" s="22" t="s">
        <v>2556</v>
      </c>
      <c r="AS70" s="22" t="s">
        <v>2560</v>
      </c>
      <c r="AT70" s="22" t="s">
        <v>2563</v>
      </c>
      <c r="AU70" s="22" t="s">
        <v>2567</v>
      </c>
      <c r="AV70" s="22" t="s">
        <v>2571</v>
      </c>
      <c r="AW70" t="s">
        <v>2575</v>
      </c>
      <c r="AX70" t="s">
        <v>2579</v>
      </c>
      <c r="AY70" t="s">
        <v>2582</v>
      </c>
      <c r="AZ70" t="s">
        <v>2585</v>
      </c>
      <c r="BA70" t="s">
        <v>2599</v>
      </c>
    </row>
    <row r="71" spans="1:53" ht="118.8" x14ac:dyDescent="0.25">
      <c r="A71" s="22"/>
      <c r="B71" s="22"/>
      <c r="C71" s="22"/>
      <c r="D71" s="22" t="s">
        <v>2245</v>
      </c>
      <c r="E71" s="22" t="s">
        <v>2247</v>
      </c>
      <c r="F71" s="22" t="s">
        <v>2249</v>
      </c>
      <c r="G71" s="22" t="s">
        <v>2252</v>
      </c>
      <c r="H71" s="22" t="s">
        <v>2255</v>
      </c>
      <c r="I71" s="22"/>
      <c r="J71" s="22" t="s">
        <v>2264</v>
      </c>
      <c r="K71" s="22" t="s">
        <v>2268</v>
      </c>
      <c r="L71" s="22" t="s">
        <v>2523</v>
      </c>
      <c r="M71" s="22"/>
      <c r="N71" s="22"/>
      <c r="O71" s="22" t="s">
        <v>2492</v>
      </c>
      <c r="P71" s="22" t="s">
        <v>2497</v>
      </c>
      <c r="Q71" s="22"/>
      <c r="R71" s="22"/>
      <c r="S71" s="22" t="s">
        <v>2515</v>
      </c>
      <c r="T71" s="22" t="s">
        <v>2282</v>
      </c>
      <c r="U71" s="22" t="s">
        <v>2301</v>
      </c>
      <c r="V71" s="22"/>
      <c r="W71" s="22"/>
      <c r="X71" s="22"/>
      <c r="Y71" s="22"/>
      <c r="Z71" s="22"/>
      <c r="AA71" s="22"/>
      <c r="AB71" s="22"/>
      <c r="AC71" s="22"/>
      <c r="AD71" s="22" t="s">
        <v>2375</v>
      </c>
      <c r="AE71" s="22" t="s">
        <v>2488</v>
      </c>
      <c r="AF71" s="22" t="s">
        <v>2494</v>
      </c>
      <c r="AG71" s="22" t="s">
        <v>2503</v>
      </c>
      <c r="AH71" s="22" t="s">
        <v>2506</v>
      </c>
      <c r="AI71" s="22" t="s">
        <v>2510</v>
      </c>
      <c r="AJ71" s="22"/>
      <c r="AK71" s="22" t="s">
        <v>2533</v>
      </c>
      <c r="AL71" s="22" t="s">
        <v>2536</v>
      </c>
      <c r="AM71" s="22" t="s">
        <v>2540</v>
      </c>
      <c r="AN71" s="22" t="s">
        <v>2542</v>
      </c>
      <c r="AO71" s="22" t="s">
        <v>2546</v>
      </c>
      <c r="AP71" s="22" t="s">
        <v>2549</v>
      </c>
      <c r="AQ71" s="22" t="s">
        <v>2553</v>
      </c>
      <c r="AR71" s="22" t="s">
        <v>2556</v>
      </c>
      <c r="AS71" s="22" t="s">
        <v>2560</v>
      </c>
      <c r="AT71" s="22" t="s">
        <v>2563</v>
      </c>
      <c r="AU71" s="22" t="s">
        <v>2567</v>
      </c>
      <c r="AV71" s="22" t="s">
        <v>2571</v>
      </c>
      <c r="AW71" t="s">
        <v>2575</v>
      </c>
      <c r="AX71" t="s">
        <v>2579</v>
      </c>
      <c r="AY71" t="s">
        <v>2582</v>
      </c>
      <c r="AZ71" t="s">
        <v>2585</v>
      </c>
      <c r="BA71" t="s">
        <v>2599</v>
      </c>
    </row>
    <row r="72" spans="1:53" ht="118.8" x14ac:dyDescent="0.25">
      <c r="A72" s="22"/>
      <c r="B72" s="22"/>
      <c r="C72" s="22"/>
      <c r="D72" s="22" t="s">
        <v>2245</v>
      </c>
      <c r="E72" s="22" t="s">
        <v>2247</v>
      </c>
      <c r="F72" s="22" t="s">
        <v>2249</v>
      </c>
      <c r="G72" s="22" t="s">
        <v>2252</v>
      </c>
      <c r="H72" s="22" t="s">
        <v>2255</v>
      </c>
      <c r="I72" s="22"/>
      <c r="J72" s="22" t="s">
        <v>2264</v>
      </c>
      <c r="K72" s="22" t="s">
        <v>2268</v>
      </c>
      <c r="L72" s="22" t="s">
        <v>2523</v>
      </c>
      <c r="M72" s="22"/>
      <c r="N72" s="22"/>
      <c r="O72" s="22" t="s">
        <v>2492</v>
      </c>
      <c r="P72" s="22" t="s">
        <v>2500</v>
      </c>
      <c r="Q72" s="22"/>
      <c r="R72" s="22"/>
      <c r="S72" s="22" t="s">
        <v>2515</v>
      </c>
      <c r="T72" s="22" t="s">
        <v>2282</v>
      </c>
      <c r="U72" s="22" t="s">
        <v>2301</v>
      </c>
      <c r="V72" s="22"/>
      <c r="W72" s="22"/>
      <c r="X72" s="22"/>
      <c r="Y72" s="22"/>
      <c r="Z72" s="22"/>
      <c r="AA72" s="22"/>
      <c r="AB72" s="22"/>
      <c r="AC72" s="22"/>
      <c r="AD72" s="22" t="s">
        <v>2376</v>
      </c>
      <c r="AE72" s="22" t="s">
        <v>2488</v>
      </c>
      <c r="AF72" s="22" t="s">
        <v>2494</v>
      </c>
      <c r="AG72" s="22" t="s">
        <v>2503</v>
      </c>
      <c r="AH72" s="22" t="s">
        <v>2506</v>
      </c>
      <c r="AI72" s="22" t="s">
        <v>2510</v>
      </c>
      <c r="AJ72" s="22"/>
      <c r="AK72" s="22" t="s">
        <v>2533</v>
      </c>
      <c r="AL72" s="22" t="s">
        <v>2536</v>
      </c>
      <c r="AM72" s="22" t="s">
        <v>2540</v>
      </c>
      <c r="AN72" s="22" t="s">
        <v>2542</v>
      </c>
      <c r="AO72" s="22" t="s">
        <v>2546</v>
      </c>
      <c r="AP72" s="22" t="s">
        <v>2549</v>
      </c>
      <c r="AQ72" s="22" t="s">
        <v>2553</v>
      </c>
      <c r="AR72" s="22" t="s">
        <v>2556</v>
      </c>
      <c r="AS72" s="22" t="s">
        <v>2560</v>
      </c>
      <c r="AT72" s="22" t="s">
        <v>2563</v>
      </c>
      <c r="AU72" s="22" t="s">
        <v>2567</v>
      </c>
      <c r="AV72" s="22" t="s">
        <v>2571</v>
      </c>
      <c r="AW72" t="s">
        <v>2575</v>
      </c>
      <c r="AX72" t="s">
        <v>2579</v>
      </c>
      <c r="AY72" t="s">
        <v>2582</v>
      </c>
      <c r="AZ72" t="s">
        <v>2585</v>
      </c>
      <c r="BA72" t="s">
        <v>2599</v>
      </c>
    </row>
    <row r="73" spans="1:53" ht="118.8" x14ac:dyDescent="0.25">
      <c r="A73" s="22"/>
      <c r="B73" s="22"/>
      <c r="C73" s="22"/>
      <c r="D73" s="22" t="s">
        <v>2245</v>
      </c>
      <c r="E73" s="22" t="s">
        <v>2247</v>
      </c>
      <c r="F73" s="22" t="s">
        <v>2249</v>
      </c>
      <c r="G73" s="22" t="s">
        <v>2252</v>
      </c>
      <c r="H73" s="22" t="s">
        <v>2255</v>
      </c>
      <c r="I73" s="22"/>
      <c r="J73" s="22" t="s">
        <v>2264</v>
      </c>
      <c r="K73" s="22" t="s">
        <v>2268</v>
      </c>
      <c r="L73" s="22" t="s">
        <v>2523</v>
      </c>
      <c r="M73" s="22"/>
      <c r="N73" s="22"/>
      <c r="O73" s="22" t="s">
        <v>2492</v>
      </c>
      <c r="P73" s="22" t="s">
        <v>2497</v>
      </c>
      <c r="Q73" s="22"/>
      <c r="R73" s="22"/>
      <c r="S73" s="22" t="s">
        <v>2515</v>
      </c>
      <c r="T73" s="22" t="s">
        <v>2282</v>
      </c>
      <c r="U73" s="22" t="s">
        <v>2301</v>
      </c>
      <c r="V73" s="22"/>
      <c r="W73" s="22"/>
      <c r="X73" s="22"/>
      <c r="Y73" s="22"/>
      <c r="Z73" s="22"/>
      <c r="AA73" s="22"/>
      <c r="AB73" s="22"/>
      <c r="AC73" s="22"/>
      <c r="AD73" s="22" t="s">
        <v>2377</v>
      </c>
      <c r="AE73" s="22" t="s">
        <v>2488</v>
      </c>
      <c r="AF73" s="22" t="s">
        <v>2494</v>
      </c>
      <c r="AG73" s="22" t="s">
        <v>2503</v>
      </c>
      <c r="AH73" s="22" t="s">
        <v>2506</v>
      </c>
      <c r="AI73" s="22" t="s">
        <v>2510</v>
      </c>
      <c r="AJ73" s="22"/>
      <c r="AK73" s="22" t="s">
        <v>2533</v>
      </c>
      <c r="AL73" s="22" t="s">
        <v>2536</v>
      </c>
      <c r="AM73" s="22" t="s">
        <v>2540</v>
      </c>
      <c r="AN73" s="22" t="s">
        <v>2542</v>
      </c>
      <c r="AO73" s="22" t="s">
        <v>2546</v>
      </c>
      <c r="AP73" s="22" t="s">
        <v>2549</v>
      </c>
      <c r="AQ73" s="22" t="s">
        <v>2553</v>
      </c>
      <c r="AR73" s="22" t="s">
        <v>2556</v>
      </c>
      <c r="AS73" s="22" t="s">
        <v>2560</v>
      </c>
      <c r="AT73" s="22" t="s">
        <v>2563</v>
      </c>
      <c r="AU73" s="22" t="s">
        <v>2567</v>
      </c>
      <c r="AV73" s="22" t="s">
        <v>2571</v>
      </c>
      <c r="AW73" t="s">
        <v>2575</v>
      </c>
      <c r="AX73" t="s">
        <v>2579</v>
      </c>
      <c r="AY73" t="s">
        <v>2582</v>
      </c>
      <c r="AZ73" t="s">
        <v>2585</v>
      </c>
      <c r="BA73" t="s">
        <v>2599</v>
      </c>
    </row>
    <row r="74" spans="1:53" ht="118.8" x14ac:dyDescent="0.25">
      <c r="A74" s="22"/>
      <c r="B74" s="22"/>
      <c r="C74" s="22"/>
      <c r="D74" s="22" t="s">
        <v>2245</v>
      </c>
      <c r="E74" s="22" t="s">
        <v>2247</v>
      </c>
      <c r="F74" s="22" t="s">
        <v>2249</v>
      </c>
      <c r="G74" s="22" t="s">
        <v>2252</v>
      </c>
      <c r="H74" s="22" t="s">
        <v>2255</v>
      </c>
      <c r="I74" s="22"/>
      <c r="J74" s="22" t="s">
        <v>2264</v>
      </c>
      <c r="K74" s="22" t="s">
        <v>2268</v>
      </c>
      <c r="L74" s="22" t="s">
        <v>2523</v>
      </c>
      <c r="M74" s="22"/>
      <c r="N74" s="22"/>
      <c r="O74" s="22" t="s">
        <v>2492</v>
      </c>
      <c r="P74" s="22" t="s">
        <v>2497</v>
      </c>
      <c r="Q74" s="22"/>
      <c r="R74" s="22"/>
      <c r="S74" s="22" t="s">
        <v>2515</v>
      </c>
      <c r="T74" s="22" t="s">
        <v>2282</v>
      </c>
      <c r="U74" s="22" t="s">
        <v>2301</v>
      </c>
      <c r="V74" s="22"/>
      <c r="W74" s="22"/>
      <c r="X74" s="22"/>
      <c r="Y74" s="22"/>
      <c r="Z74" s="22"/>
      <c r="AA74" s="22"/>
      <c r="AB74" s="22"/>
      <c r="AC74" s="22"/>
      <c r="AD74" s="22" t="s">
        <v>2378</v>
      </c>
      <c r="AE74" s="22" t="s">
        <v>2488</v>
      </c>
      <c r="AF74" s="22" t="s">
        <v>2494</v>
      </c>
      <c r="AG74" s="22" t="s">
        <v>2503</v>
      </c>
      <c r="AH74" s="22" t="s">
        <v>2506</v>
      </c>
      <c r="AI74" s="22" t="s">
        <v>2510</v>
      </c>
      <c r="AJ74" s="22"/>
      <c r="AK74" s="22" t="s">
        <v>2533</v>
      </c>
      <c r="AL74" s="22" t="s">
        <v>2536</v>
      </c>
      <c r="AM74" s="22" t="s">
        <v>2540</v>
      </c>
      <c r="AN74" s="22" t="s">
        <v>2542</v>
      </c>
      <c r="AO74" s="22" t="s">
        <v>2546</v>
      </c>
      <c r="AP74" s="22" t="s">
        <v>2549</v>
      </c>
      <c r="AQ74" s="22" t="s">
        <v>2553</v>
      </c>
      <c r="AR74" s="22" t="s">
        <v>2556</v>
      </c>
      <c r="AS74" s="22" t="s">
        <v>2560</v>
      </c>
      <c r="AT74" s="22" t="s">
        <v>2563</v>
      </c>
      <c r="AU74" s="22" t="s">
        <v>2567</v>
      </c>
      <c r="AV74" s="22" t="s">
        <v>2571</v>
      </c>
      <c r="AW74" t="s">
        <v>2575</v>
      </c>
      <c r="AX74" t="s">
        <v>2579</v>
      </c>
      <c r="AY74" t="s">
        <v>2582</v>
      </c>
      <c r="AZ74" t="s">
        <v>2585</v>
      </c>
      <c r="BA74" t="s">
        <v>2599</v>
      </c>
    </row>
    <row r="75" spans="1:53" ht="118.8" x14ac:dyDescent="0.25">
      <c r="A75" s="22"/>
      <c r="B75" s="22"/>
      <c r="C75" s="22"/>
      <c r="D75" s="22" t="s">
        <v>2245</v>
      </c>
      <c r="E75" s="22" t="s">
        <v>2247</v>
      </c>
      <c r="F75" s="22" t="s">
        <v>2249</v>
      </c>
      <c r="G75" s="22" t="s">
        <v>2252</v>
      </c>
      <c r="H75" s="22" t="s">
        <v>2255</v>
      </c>
      <c r="I75" s="22"/>
      <c r="J75" s="22" t="s">
        <v>2264</v>
      </c>
      <c r="K75" s="22" t="s">
        <v>2268</v>
      </c>
      <c r="L75" s="22" t="s">
        <v>2523</v>
      </c>
      <c r="M75" s="22"/>
      <c r="N75" s="22"/>
      <c r="O75" s="22" t="s">
        <v>2492</v>
      </c>
      <c r="P75" s="22" t="s">
        <v>2500</v>
      </c>
      <c r="Q75" s="22"/>
      <c r="R75" s="22"/>
      <c r="S75" s="22" t="s">
        <v>2515</v>
      </c>
      <c r="T75" s="22" t="s">
        <v>2282</v>
      </c>
      <c r="U75" s="22" t="s">
        <v>2301</v>
      </c>
      <c r="V75" s="22"/>
      <c r="W75" s="22"/>
      <c r="X75" s="22"/>
      <c r="Y75" s="22"/>
      <c r="Z75" s="22"/>
      <c r="AA75" s="22"/>
      <c r="AB75" s="22"/>
      <c r="AC75" s="22"/>
      <c r="AD75" s="22" t="s">
        <v>2379</v>
      </c>
      <c r="AE75" s="22" t="s">
        <v>2488</v>
      </c>
      <c r="AF75" s="22" t="s">
        <v>2494</v>
      </c>
      <c r="AG75" s="22" t="s">
        <v>2503</v>
      </c>
      <c r="AH75" s="22" t="s">
        <v>2506</v>
      </c>
      <c r="AI75" s="22" t="s">
        <v>2510</v>
      </c>
      <c r="AJ75" s="22"/>
      <c r="AK75" s="22" t="s">
        <v>2533</v>
      </c>
      <c r="AL75" s="22" t="s">
        <v>2536</v>
      </c>
      <c r="AM75" s="22" t="s">
        <v>2540</v>
      </c>
      <c r="AN75" s="22" t="s">
        <v>2542</v>
      </c>
      <c r="AO75" s="22" t="s">
        <v>2546</v>
      </c>
      <c r="AP75" s="22" t="s">
        <v>2549</v>
      </c>
      <c r="AQ75" s="22" t="s">
        <v>2553</v>
      </c>
      <c r="AR75" s="22" t="s">
        <v>2556</v>
      </c>
      <c r="AS75" s="22" t="s">
        <v>2560</v>
      </c>
      <c r="AT75" s="22" t="s">
        <v>2563</v>
      </c>
      <c r="AU75" s="22" t="s">
        <v>2567</v>
      </c>
      <c r="AV75" s="22" t="s">
        <v>2571</v>
      </c>
      <c r="AW75" t="s">
        <v>2575</v>
      </c>
      <c r="AX75" t="s">
        <v>2579</v>
      </c>
      <c r="AY75" t="s">
        <v>2582</v>
      </c>
      <c r="AZ75" t="s">
        <v>2585</v>
      </c>
      <c r="BA75" t="s">
        <v>2599</v>
      </c>
    </row>
    <row r="76" spans="1:53" ht="118.8" x14ac:dyDescent="0.25">
      <c r="A76" s="22"/>
      <c r="B76" s="22"/>
      <c r="C76" s="22"/>
      <c r="D76" s="22" t="s">
        <v>2245</v>
      </c>
      <c r="E76" s="22" t="s">
        <v>2247</v>
      </c>
      <c r="F76" s="22" t="s">
        <v>2249</v>
      </c>
      <c r="G76" s="22" t="s">
        <v>2252</v>
      </c>
      <c r="H76" s="22" t="s">
        <v>2255</v>
      </c>
      <c r="I76" s="22"/>
      <c r="J76" s="22" t="s">
        <v>2264</v>
      </c>
      <c r="K76" s="22" t="s">
        <v>2268</v>
      </c>
      <c r="L76" s="22" t="s">
        <v>2523</v>
      </c>
      <c r="M76" s="22"/>
      <c r="N76" s="22"/>
      <c r="O76" s="22" t="s">
        <v>2492</v>
      </c>
      <c r="P76" s="22" t="s">
        <v>2497</v>
      </c>
      <c r="Q76" s="22"/>
      <c r="R76" s="22"/>
      <c r="S76" s="22" t="s">
        <v>2515</v>
      </c>
      <c r="T76" s="22" t="s">
        <v>2282</v>
      </c>
      <c r="U76" s="22" t="s">
        <v>2301</v>
      </c>
      <c r="V76" s="22"/>
      <c r="W76" s="22"/>
      <c r="X76" s="22"/>
      <c r="Y76" s="22"/>
      <c r="Z76" s="22"/>
      <c r="AA76" s="22"/>
      <c r="AB76" s="22"/>
      <c r="AC76" s="22"/>
      <c r="AD76" s="22" t="s">
        <v>2380</v>
      </c>
      <c r="AE76" s="22" t="s">
        <v>2488</v>
      </c>
      <c r="AF76" s="22" t="s">
        <v>2494</v>
      </c>
      <c r="AG76" s="22" t="s">
        <v>2503</v>
      </c>
      <c r="AH76" s="22" t="s">
        <v>2506</v>
      </c>
      <c r="AI76" s="22" t="s">
        <v>2510</v>
      </c>
      <c r="AJ76" s="22"/>
      <c r="AK76" s="22" t="s">
        <v>2533</v>
      </c>
      <c r="AL76" s="22" t="s">
        <v>2536</v>
      </c>
      <c r="AM76" s="22" t="s">
        <v>2540</v>
      </c>
      <c r="AN76" s="22" t="s">
        <v>2542</v>
      </c>
      <c r="AO76" s="22" t="s">
        <v>2546</v>
      </c>
      <c r="AP76" s="22" t="s">
        <v>2549</v>
      </c>
      <c r="AQ76" s="22" t="s">
        <v>2553</v>
      </c>
      <c r="AR76" s="22" t="s">
        <v>2556</v>
      </c>
      <c r="AS76" s="22" t="s">
        <v>2560</v>
      </c>
      <c r="AT76" s="22" t="s">
        <v>2563</v>
      </c>
      <c r="AU76" s="22" t="s">
        <v>2567</v>
      </c>
      <c r="AV76" s="22" t="s">
        <v>2571</v>
      </c>
      <c r="AW76" t="s">
        <v>2575</v>
      </c>
      <c r="AX76" t="s">
        <v>2579</v>
      </c>
      <c r="AY76" t="s">
        <v>2582</v>
      </c>
      <c r="AZ76" t="s">
        <v>2585</v>
      </c>
      <c r="BA76" t="s">
        <v>2599</v>
      </c>
    </row>
    <row r="77" spans="1:53" ht="118.8" x14ac:dyDescent="0.25">
      <c r="A77" s="22"/>
      <c r="B77" s="22"/>
      <c r="C77" s="22"/>
      <c r="D77" s="22" t="s">
        <v>2245</v>
      </c>
      <c r="E77" s="22" t="s">
        <v>2247</v>
      </c>
      <c r="F77" s="22" t="s">
        <v>2249</v>
      </c>
      <c r="G77" s="22" t="s">
        <v>2252</v>
      </c>
      <c r="H77" s="22" t="s">
        <v>2255</v>
      </c>
      <c r="I77" s="22"/>
      <c r="J77" s="22" t="s">
        <v>2264</v>
      </c>
      <c r="K77" s="22" t="s">
        <v>2268</v>
      </c>
      <c r="L77" s="22" t="s">
        <v>2523</v>
      </c>
      <c r="M77" s="22"/>
      <c r="N77" s="22"/>
      <c r="O77" s="22" t="s">
        <v>2492</v>
      </c>
      <c r="P77" s="22" t="s">
        <v>2497</v>
      </c>
      <c r="Q77" s="22"/>
      <c r="R77" s="22"/>
      <c r="S77" s="22" t="s">
        <v>2515</v>
      </c>
      <c r="T77" s="22" t="s">
        <v>2282</v>
      </c>
      <c r="U77" s="22" t="s">
        <v>2301</v>
      </c>
      <c r="V77" s="22"/>
      <c r="W77" s="22"/>
      <c r="X77" s="22"/>
      <c r="Y77" s="22"/>
      <c r="Z77" s="22"/>
      <c r="AA77" s="22"/>
      <c r="AB77" s="22"/>
      <c r="AC77" s="22"/>
      <c r="AD77" s="22" t="s">
        <v>2381</v>
      </c>
      <c r="AE77" s="22" t="s">
        <v>2488</v>
      </c>
      <c r="AF77" s="22" t="s">
        <v>2494</v>
      </c>
      <c r="AG77" s="22" t="s">
        <v>2503</v>
      </c>
      <c r="AH77" s="22" t="s">
        <v>2506</v>
      </c>
      <c r="AI77" s="22" t="s">
        <v>2510</v>
      </c>
      <c r="AJ77" s="22"/>
      <c r="AK77" s="22" t="s">
        <v>2533</v>
      </c>
      <c r="AL77" s="22" t="s">
        <v>2536</v>
      </c>
      <c r="AM77" s="22" t="s">
        <v>2540</v>
      </c>
      <c r="AN77" s="22" t="s">
        <v>2542</v>
      </c>
      <c r="AO77" s="22" t="s">
        <v>2546</v>
      </c>
      <c r="AP77" s="22" t="s">
        <v>2549</v>
      </c>
      <c r="AQ77" s="22" t="s">
        <v>2553</v>
      </c>
      <c r="AR77" s="22" t="s">
        <v>2556</v>
      </c>
      <c r="AS77" s="22" t="s">
        <v>2560</v>
      </c>
      <c r="AT77" s="22" t="s">
        <v>2563</v>
      </c>
      <c r="AU77" s="22" t="s">
        <v>2567</v>
      </c>
      <c r="AV77" s="22" t="s">
        <v>2571</v>
      </c>
      <c r="AW77" t="s">
        <v>2575</v>
      </c>
      <c r="AX77" t="s">
        <v>2579</v>
      </c>
      <c r="AY77" t="s">
        <v>2582</v>
      </c>
      <c r="AZ77" t="s">
        <v>2585</v>
      </c>
      <c r="BA77" t="s">
        <v>2599</v>
      </c>
    </row>
    <row r="78" spans="1:53" ht="118.8" x14ac:dyDescent="0.25">
      <c r="A78" s="22"/>
      <c r="B78" s="22"/>
      <c r="C78" s="22"/>
      <c r="D78" s="22" t="s">
        <v>2245</v>
      </c>
      <c r="E78" s="22" t="s">
        <v>2247</v>
      </c>
      <c r="F78" s="22" t="s">
        <v>2249</v>
      </c>
      <c r="G78" s="22" t="s">
        <v>2252</v>
      </c>
      <c r="H78" s="22" t="s">
        <v>2255</v>
      </c>
      <c r="I78" s="22"/>
      <c r="J78" s="22" t="s">
        <v>2264</v>
      </c>
      <c r="K78" s="22" t="s">
        <v>2268</v>
      </c>
      <c r="L78" s="22" t="s">
        <v>2523</v>
      </c>
      <c r="M78" s="22"/>
      <c r="N78" s="22"/>
      <c r="O78" s="22" t="s">
        <v>2492</v>
      </c>
      <c r="P78" s="22" t="s">
        <v>2497</v>
      </c>
      <c r="Q78" s="22"/>
      <c r="R78" s="22"/>
      <c r="S78" s="22" t="s">
        <v>2515</v>
      </c>
      <c r="T78" s="22" t="s">
        <v>2282</v>
      </c>
      <c r="U78" s="22" t="s">
        <v>2301</v>
      </c>
      <c r="V78" s="22"/>
      <c r="W78" s="22"/>
      <c r="X78" s="22"/>
      <c r="Y78" s="22"/>
      <c r="Z78" s="22"/>
      <c r="AA78" s="22"/>
      <c r="AB78" s="22"/>
      <c r="AC78" s="22"/>
      <c r="AD78" s="22" t="s">
        <v>2382</v>
      </c>
      <c r="AE78" s="22" t="s">
        <v>2488</v>
      </c>
      <c r="AF78" s="22" t="s">
        <v>2494</v>
      </c>
      <c r="AG78" s="22" t="s">
        <v>2503</v>
      </c>
      <c r="AH78" s="22" t="s">
        <v>2506</v>
      </c>
      <c r="AI78" s="22" t="s">
        <v>2510</v>
      </c>
      <c r="AJ78" s="22"/>
      <c r="AK78" s="22" t="s">
        <v>2533</v>
      </c>
      <c r="AL78" s="22" t="s">
        <v>2536</v>
      </c>
      <c r="AM78" s="22" t="s">
        <v>2540</v>
      </c>
      <c r="AN78" s="22" t="s">
        <v>2542</v>
      </c>
      <c r="AO78" s="22" t="s">
        <v>2546</v>
      </c>
      <c r="AP78" s="22" t="s">
        <v>2549</v>
      </c>
      <c r="AQ78" s="22" t="s">
        <v>2553</v>
      </c>
      <c r="AR78" s="22" t="s">
        <v>2556</v>
      </c>
      <c r="AS78" s="22" t="s">
        <v>2560</v>
      </c>
      <c r="AT78" s="22" t="s">
        <v>2563</v>
      </c>
      <c r="AU78" s="22" t="s">
        <v>2567</v>
      </c>
      <c r="AV78" s="22" t="s">
        <v>2571</v>
      </c>
      <c r="AW78" t="s">
        <v>2575</v>
      </c>
      <c r="AX78" t="s">
        <v>2579</v>
      </c>
      <c r="AY78" t="s">
        <v>2582</v>
      </c>
      <c r="AZ78" t="s">
        <v>2585</v>
      </c>
      <c r="BA78" t="s">
        <v>2599</v>
      </c>
    </row>
    <row r="79" spans="1:53" ht="118.8" x14ac:dyDescent="0.25">
      <c r="A79" s="22"/>
      <c r="B79" s="22"/>
      <c r="C79" s="22"/>
      <c r="D79" s="22" t="s">
        <v>2245</v>
      </c>
      <c r="E79" s="22" t="s">
        <v>2247</v>
      </c>
      <c r="F79" s="22" t="s">
        <v>2249</v>
      </c>
      <c r="G79" s="22" t="s">
        <v>2252</v>
      </c>
      <c r="H79" s="22" t="s">
        <v>2255</v>
      </c>
      <c r="I79" s="22"/>
      <c r="J79" s="22" t="s">
        <v>2264</v>
      </c>
      <c r="K79" s="22" t="s">
        <v>2268</v>
      </c>
      <c r="L79" s="22" t="s">
        <v>2523</v>
      </c>
      <c r="M79" s="22"/>
      <c r="N79" s="22"/>
      <c r="O79" s="22" t="s">
        <v>2492</v>
      </c>
      <c r="P79" s="22" t="s">
        <v>2497</v>
      </c>
      <c r="Q79" s="22"/>
      <c r="R79" s="22"/>
      <c r="S79" s="22" t="s">
        <v>2515</v>
      </c>
      <c r="T79" s="22" t="s">
        <v>2282</v>
      </c>
      <c r="U79" s="22" t="s">
        <v>2301</v>
      </c>
      <c r="V79" s="22"/>
      <c r="W79" s="22"/>
      <c r="X79" s="22"/>
      <c r="Y79" s="22"/>
      <c r="Z79" s="22"/>
      <c r="AA79" s="22"/>
      <c r="AB79" s="22"/>
      <c r="AC79" s="22"/>
      <c r="AD79" s="22" t="s">
        <v>2383</v>
      </c>
      <c r="AE79" s="22" t="s">
        <v>2488</v>
      </c>
      <c r="AF79" s="22" t="s">
        <v>2494</v>
      </c>
      <c r="AG79" s="22" t="s">
        <v>2503</v>
      </c>
      <c r="AH79" s="22" t="s">
        <v>2506</v>
      </c>
      <c r="AI79" s="22" t="s">
        <v>2510</v>
      </c>
      <c r="AJ79" s="22"/>
      <c r="AK79" s="22" t="s">
        <v>2533</v>
      </c>
      <c r="AL79" s="22" t="s">
        <v>2536</v>
      </c>
      <c r="AM79" s="22" t="s">
        <v>2540</v>
      </c>
      <c r="AN79" s="22" t="s">
        <v>2542</v>
      </c>
      <c r="AO79" s="22" t="s">
        <v>2546</v>
      </c>
      <c r="AP79" s="22" t="s">
        <v>2549</v>
      </c>
      <c r="AQ79" s="22" t="s">
        <v>2553</v>
      </c>
      <c r="AR79" s="22" t="s">
        <v>2556</v>
      </c>
      <c r="AS79" s="22" t="s">
        <v>2560</v>
      </c>
      <c r="AT79" s="22" t="s">
        <v>2563</v>
      </c>
      <c r="AU79" s="22" t="s">
        <v>2567</v>
      </c>
      <c r="AV79" s="22" t="s">
        <v>2571</v>
      </c>
      <c r="AW79" t="s">
        <v>2575</v>
      </c>
      <c r="AX79" t="s">
        <v>2579</v>
      </c>
      <c r="AY79" t="s">
        <v>2582</v>
      </c>
      <c r="AZ79" t="s">
        <v>2585</v>
      </c>
      <c r="BA79" t="s">
        <v>2599</v>
      </c>
    </row>
    <row r="80" spans="1:53" ht="118.8" x14ac:dyDescent="0.25">
      <c r="A80" s="22"/>
      <c r="B80" s="22"/>
      <c r="C80" s="22"/>
      <c r="D80" s="22" t="s">
        <v>2245</v>
      </c>
      <c r="E80" s="22" t="s">
        <v>2247</v>
      </c>
      <c r="F80" s="22" t="s">
        <v>2249</v>
      </c>
      <c r="G80" s="22" t="s">
        <v>2252</v>
      </c>
      <c r="H80" s="22" t="s">
        <v>2255</v>
      </c>
      <c r="I80" s="22"/>
      <c r="J80" s="22" t="s">
        <v>2264</v>
      </c>
      <c r="K80" s="22" t="s">
        <v>2268</v>
      </c>
      <c r="L80" s="22" t="s">
        <v>2523</v>
      </c>
      <c r="M80" s="22"/>
      <c r="N80" s="22"/>
      <c r="O80" s="22" t="s">
        <v>2492</v>
      </c>
      <c r="P80" s="22" t="s">
        <v>2497</v>
      </c>
      <c r="Q80" s="22"/>
      <c r="R80" s="22"/>
      <c r="S80" s="22" t="s">
        <v>2515</v>
      </c>
      <c r="T80" s="22" t="s">
        <v>2282</v>
      </c>
      <c r="U80" s="22" t="s">
        <v>2301</v>
      </c>
      <c r="V80" s="22"/>
      <c r="W80" s="22"/>
      <c r="X80" s="22"/>
      <c r="Y80" s="22"/>
      <c r="Z80" s="22"/>
      <c r="AA80" s="22"/>
      <c r="AB80" s="22"/>
      <c r="AC80" s="22"/>
      <c r="AD80" s="22" t="s">
        <v>2384</v>
      </c>
      <c r="AE80" s="22" t="s">
        <v>2488</v>
      </c>
      <c r="AF80" s="22" t="s">
        <v>2494</v>
      </c>
      <c r="AG80" s="22" t="s">
        <v>2503</v>
      </c>
      <c r="AH80" s="22" t="s">
        <v>2506</v>
      </c>
      <c r="AI80" s="22" t="s">
        <v>2510</v>
      </c>
      <c r="AJ80" s="22"/>
      <c r="AK80" s="22" t="s">
        <v>2533</v>
      </c>
      <c r="AL80" s="22" t="s">
        <v>2536</v>
      </c>
      <c r="AM80" s="22" t="s">
        <v>2540</v>
      </c>
      <c r="AN80" s="22" t="s">
        <v>2542</v>
      </c>
      <c r="AO80" s="22" t="s">
        <v>2546</v>
      </c>
      <c r="AP80" s="22" t="s">
        <v>2549</v>
      </c>
      <c r="AQ80" s="22" t="s">
        <v>2553</v>
      </c>
      <c r="AR80" s="22" t="s">
        <v>2556</v>
      </c>
      <c r="AS80" s="22" t="s">
        <v>2560</v>
      </c>
      <c r="AT80" s="22" t="s">
        <v>2563</v>
      </c>
      <c r="AU80" s="22" t="s">
        <v>2567</v>
      </c>
      <c r="AV80" s="22" t="s">
        <v>2571</v>
      </c>
      <c r="AW80" t="s">
        <v>2575</v>
      </c>
      <c r="AX80" t="s">
        <v>2579</v>
      </c>
      <c r="AY80" t="s">
        <v>2582</v>
      </c>
      <c r="AZ80" t="s">
        <v>2585</v>
      </c>
      <c r="BA80" t="s">
        <v>2599</v>
      </c>
    </row>
    <row r="81" spans="1:53" ht="118.8" x14ac:dyDescent="0.25">
      <c r="A81" s="22"/>
      <c r="B81" s="22"/>
      <c r="C81" s="22"/>
      <c r="D81" s="22" t="s">
        <v>2245</v>
      </c>
      <c r="E81" s="22" t="s">
        <v>2247</v>
      </c>
      <c r="F81" s="22" t="s">
        <v>2249</v>
      </c>
      <c r="G81" s="22" t="s">
        <v>2252</v>
      </c>
      <c r="H81" s="22" t="s">
        <v>2255</v>
      </c>
      <c r="I81" s="22"/>
      <c r="J81" s="22" t="s">
        <v>2264</v>
      </c>
      <c r="K81" s="22" t="s">
        <v>2268</v>
      </c>
      <c r="L81" s="22" t="s">
        <v>2523</v>
      </c>
      <c r="M81" s="22"/>
      <c r="N81" s="22"/>
      <c r="O81" s="22" t="s">
        <v>2492</v>
      </c>
      <c r="P81" s="22" t="s">
        <v>2497</v>
      </c>
      <c r="Q81" s="22"/>
      <c r="R81" s="22"/>
      <c r="S81" s="22" t="s">
        <v>2515</v>
      </c>
      <c r="T81" s="22" t="s">
        <v>2282</v>
      </c>
      <c r="U81" s="22" t="s">
        <v>2301</v>
      </c>
      <c r="V81" s="22"/>
      <c r="W81" s="22"/>
      <c r="X81" s="22"/>
      <c r="Y81" s="22"/>
      <c r="Z81" s="22"/>
      <c r="AA81" s="22"/>
      <c r="AB81" s="22"/>
      <c r="AC81" s="22"/>
      <c r="AD81" s="22" t="s">
        <v>2385</v>
      </c>
      <c r="AE81" s="22" t="s">
        <v>2488</v>
      </c>
      <c r="AF81" s="22" t="s">
        <v>2494</v>
      </c>
      <c r="AG81" s="22" t="s">
        <v>2503</v>
      </c>
      <c r="AH81" s="22" t="s">
        <v>2506</v>
      </c>
      <c r="AI81" s="22" t="s">
        <v>2510</v>
      </c>
      <c r="AJ81" s="22"/>
      <c r="AK81" s="22" t="s">
        <v>2533</v>
      </c>
      <c r="AL81" s="22" t="s">
        <v>2536</v>
      </c>
      <c r="AM81" s="22" t="s">
        <v>2540</v>
      </c>
      <c r="AN81" s="22" t="s">
        <v>2542</v>
      </c>
      <c r="AO81" s="22" t="s">
        <v>2546</v>
      </c>
      <c r="AP81" s="22" t="s">
        <v>2549</v>
      </c>
      <c r="AQ81" s="22" t="s">
        <v>2553</v>
      </c>
      <c r="AR81" s="22" t="s">
        <v>2556</v>
      </c>
      <c r="AS81" s="22" t="s">
        <v>2560</v>
      </c>
      <c r="AT81" s="22" t="s">
        <v>2563</v>
      </c>
      <c r="AU81" s="22" t="s">
        <v>2567</v>
      </c>
      <c r="AV81" s="22" t="s">
        <v>2571</v>
      </c>
      <c r="AW81" t="s">
        <v>2575</v>
      </c>
      <c r="AX81" t="s">
        <v>2579</v>
      </c>
      <c r="AY81" t="s">
        <v>2582</v>
      </c>
      <c r="AZ81" t="s">
        <v>2585</v>
      </c>
      <c r="BA81" t="s">
        <v>2599</v>
      </c>
    </row>
    <row r="82" spans="1:53" ht="118.8" x14ac:dyDescent="0.25">
      <c r="A82" s="22"/>
      <c r="B82" s="22"/>
      <c r="C82" s="22"/>
      <c r="D82" s="22" t="s">
        <v>2245</v>
      </c>
      <c r="E82" s="22" t="s">
        <v>2247</v>
      </c>
      <c r="F82" s="22" t="s">
        <v>2249</v>
      </c>
      <c r="G82" s="22" t="s">
        <v>2252</v>
      </c>
      <c r="H82" s="22" t="s">
        <v>2255</v>
      </c>
      <c r="I82" s="22"/>
      <c r="J82" s="22" t="s">
        <v>2264</v>
      </c>
      <c r="K82" s="22" t="s">
        <v>2268</v>
      </c>
      <c r="L82" s="22" t="s">
        <v>2523</v>
      </c>
      <c r="M82" s="22"/>
      <c r="N82" s="22"/>
      <c r="O82" s="22" t="s">
        <v>2492</v>
      </c>
      <c r="P82" s="22" t="s">
        <v>2497</v>
      </c>
      <c r="Q82" s="22"/>
      <c r="R82" s="22"/>
      <c r="S82" s="22" t="s">
        <v>2515</v>
      </c>
      <c r="T82" s="22" t="s">
        <v>2282</v>
      </c>
      <c r="U82" s="22" t="s">
        <v>2301</v>
      </c>
      <c r="V82" s="22"/>
      <c r="W82" s="22"/>
      <c r="X82" s="22"/>
      <c r="Y82" s="22"/>
      <c r="Z82" s="22"/>
      <c r="AA82" s="22"/>
      <c r="AB82" s="22"/>
      <c r="AC82" s="22"/>
      <c r="AD82" s="22" t="s">
        <v>2386</v>
      </c>
      <c r="AE82" s="22" t="s">
        <v>2488</v>
      </c>
      <c r="AF82" s="22" t="s">
        <v>2494</v>
      </c>
      <c r="AG82" s="22" t="s">
        <v>2503</v>
      </c>
      <c r="AH82" s="22" t="s">
        <v>2506</v>
      </c>
      <c r="AI82" s="22" t="s">
        <v>2510</v>
      </c>
      <c r="AJ82" s="22"/>
      <c r="AK82" s="22" t="s">
        <v>2533</v>
      </c>
      <c r="AL82" s="22" t="s">
        <v>2536</v>
      </c>
      <c r="AM82" s="22" t="s">
        <v>2540</v>
      </c>
      <c r="AN82" s="22" t="s">
        <v>2542</v>
      </c>
      <c r="AO82" s="22" t="s">
        <v>2546</v>
      </c>
      <c r="AP82" s="22" t="s">
        <v>2549</v>
      </c>
      <c r="AQ82" s="22" t="s">
        <v>2553</v>
      </c>
      <c r="AR82" s="22" t="s">
        <v>2556</v>
      </c>
      <c r="AS82" s="22" t="s">
        <v>2560</v>
      </c>
      <c r="AT82" s="22" t="s">
        <v>2563</v>
      </c>
      <c r="AU82" s="22" t="s">
        <v>2567</v>
      </c>
      <c r="AV82" s="22" t="s">
        <v>2571</v>
      </c>
      <c r="AW82" t="s">
        <v>2575</v>
      </c>
      <c r="AX82" t="s">
        <v>2579</v>
      </c>
      <c r="AY82" t="s">
        <v>2582</v>
      </c>
      <c r="AZ82" t="s">
        <v>2585</v>
      </c>
      <c r="BA82" t="s">
        <v>2599</v>
      </c>
    </row>
    <row r="83" spans="1:53" ht="118.8" x14ac:dyDescent="0.25">
      <c r="A83" s="22"/>
      <c r="B83" s="22"/>
      <c r="C83" s="22"/>
      <c r="D83" s="22" t="s">
        <v>2245</v>
      </c>
      <c r="E83" s="22" t="s">
        <v>2247</v>
      </c>
      <c r="F83" s="22" t="s">
        <v>2249</v>
      </c>
      <c r="G83" s="22" t="s">
        <v>2252</v>
      </c>
      <c r="H83" s="22" t="s">
        <v>2255</v>
      </c>
      <c r="I83" s="22"/>
      <c r="J83" s="22" t="s">
        <v>2264</v>
      </c>
      <c r="K83" s="22" t="s">
        <v>2268</v>
      </c>
      <c r="L83" s="22" t="s">
        <v>2523</v>
      </c>
      <c r="M83" s="22"/>
      <c r="N83" s="22"/>
      <c r="O83" s="22" t="s">
        <v>2492</v>
      </c>
      <c r="P83" s="22" t="s">
        <v>2497</v>
      </c>
      <c r="Q83" s="22"/>
      <c r="R83" s="22"/>
      <c r="S83" s="22" t="s">
        <v>2515</v>
      </c>
      <c r="T83" s="22" t="s">
        <v>2282</v>
      </c>
      <c r="U83" s="22" t="s">
        <v>2301</v>
      </c>
      <c r="V83" s="22"/>
      <c r="W83" s="22"/>
      <c r="X83" s="22"/>
      <c r="Y83" s="22"/>
      <c r="Z83" s="22"/>
      <c r="AA83" s="22"/>
      <c r="AB83" s="22"/>
      <c r="AC83" s="22"/>
      <c r="AD83" s="22" t="s">
        <v>2387</v>
      </c>
      <c r="AE83" s="22" t="s">
        <v>2488</v>
      </c>
      <c r="AF83" s="22" t="s">
        <v>2494</v>
      </c>
      <c r="AG83" s="22" t="s">
        <v>2503</v>
      </c>
      <c r="AH83" s="22" t="s">
        <v>2506</v>
      </c>
      <c r="AI83" s="22" t="s">
        <v>2510</v>
      </c>
      <c r="AJ83" s="22"/>
      <c r="AK83" s="22" t="s">
        <v>2533</v>
      </c>
      <c r="AL83" s="22" t="s">
        <v>2536</v>
      </c>
      <c r="AM83" s="22" t="s">
        <v>2540</v>
      </c>
      <c r="AN83" s="22" t="s">
        <v>2542</v>
      </c>
      <c r="AO83" s="22" t="s">
        <v>2546</v>
      </c>
      <c r="AP83" s="22" t="s">
        <v>2549</v>
      </c>
      <c r="AQ83" s="22" t="s">
        <v>2553</v>
      </c>
      <c r="AR83" s="22" t="s">
        <v>2556</v>
      </c>
      <c r="AS83" s="22" t="s">
        <v>2560</v>
      </c>
      <c r="AT83" s="22" t="s">
        <v>2563</v>
      </c>
      <c r="AU83" s="22" t="s">
        <v>2567</v>
      </c>
      <c r="AV83" s="22" t="s">
        <v>2571</v>
      </c>
      <c r="AW83" t="s">
        <v>2575</v>
      </c>
      <c r="AX83" t="s">
        <v>2579</v>
      </c>
      <c r="AY83" t="s">
        <v>2582</v>
      </c>
      <c r="AZ83" t="s">
        <v>2585</v>
      </c>
      <c r="BA83" t="s">
        <v>2599</v>
      </c>
    </row>
    <row r="84" spans="1:53" ht="118.8" x14ac:dyDescent="0.25">
      <c r="A84" s="22"/>
      <c r="B84" s="22"/>
      <c r="C84" s="22"/>
      <c r="D84" s="22" t="s">
        <v>2245</v>
      </c>
      <c r="E84" s="22" t="s">
        <v>2247</v>
      </c>
      <c r="F84" s="22" t="s">
        <v>2249</v>
      </c>
      <c r="G84" s="22" t="s">
        <v>2252</v>
      </c>
      <c r="H84" s="22" t="s">
        <v>2255</v>
      </c>
      <c r="I84" s="22"/>
      <c r="J84" s="22" t="s">
        <v>2264</v>
      </c>
      <c r="K84" s="22" t="s">
        <v>2268</v>
      </c>
      <c r="L84" s="22" t="s">
        <v>2523</v>
      </c>
      <c r="M84" s="22"/>
      <c r="N84" s="22"/>
      <c r="O84" s="22" t="s">
        <v>2492</v>
      </c>
      <c r="P84" s="22" t="s">
        <v>2497</v>
      </c>
      <c r="Q84" s="22"/>
      <c r="R84" s="22"/>
      <c r="S84" s="22" t="s">
        <v>2515</v>
      </c>
      <c r="T84" s="22" t="s">
        <v>2282</v>
      </c>
      <c r="U84" s="22" t="s">
        <v>2301</v>
      </c>
      <c r="V84" s="22"/>
      <c r="W84" s="22"/>
      <c r="X84" s="22"/>
      <c r="Y84" s="22"/>
      <c r="Z84" s="22"/>
      <c r="AA84" s="22"/>
      <c r="AB84" s="22"/>
      <c r="AC84" s="22"/>
      <c r="AD84" s="22" t="s">
        <v>2388</v>
      </c>
      <c r="AE84" s="22" t="s">
        <v>2488</v>
      </c>
      <c r="AF84" s="22" t="s">
        <v>2494</v>
      </c>
      <c r="AG84" s="22" t="s">
        <v>2503</v>
      </c>
      <c r="AH84" s="22" t="s">
        <v>2506</v>
      </c>
      <c r="AI84" s="22" t="s">
        <v>2510</v>
      </c>
      <c r="AJ84" s="22"/>
      <c r="AK84" s="22" t="s">
        <v>2533</v>
      </c>
      <c r="AL84" s="22" t="s">
        <v>2536</v>
      </c>
      <c r="AM84" s="22" t="s">
        <v>2540</v>
      </c>
      <c r="AN84" s="22" t="s">
        <v>2542</v>
      </c>
      <c r="AO84" s="22" t="s">
        <v>2546</v>
      </c>
      <c r="AP84" s="22" t="s">
        <v>2549</v>
      </c>
      <c r="AQ84" s="22" t="s">
        <v>2553</v>
      </c>
      <c r="AR84" s="22" t="s">
        <v>2556</v>
      </c>
      <c r="AS84" s="22" t="s">
        <v>2560</v>
      </c>
      <c r="AT84" s="22" t="s">
        <v>2563</v>
      </c>
      <c r="AU84" s="22" t="s">
        <v>2567</v>
      </c>
      <c r="AV84" s="22" t="s">
        <v>2571</v>
      </c>
      <c r="AW84" t="s">
        <v>2575</v>
      </c>
      <c r="AX84" t="s">
        <v>2579</v>
      </c>
      <c r="AY84" t="s">
        <v>2582</v>
      </c>
      <c r="AZ84" t="s">
        <v>2585</v>
      </c>
      <c r="BA84" t="s">
        <v>2599</v>
      </c>
    </row>
    <row r="85" spans="1:53" ht="118.8" x14ac:dyDescent="0.25">
      <c r="A85" s="22"/>
      <c r="B85" s="22"/>
      <c r="C85" s="22"/>
      <c r="D85" s="22" t="s">
        <v>2245</v>
      </c>
      <c r="E85" s="22" t="s">
        <v>2247</v>
      </c>
      <c r="F85" s="22" t="s">
        <v>2249</v>
      </c>
      <c r="G85" s="22" t="s">
        <v>2252</v>
      </c>
      <c r="H85" s="22" t="s">
        <v>2255</v>
      </c>
      <c r="I85" s="22"/>
      <c r="J85" s="22" t="s">
        <v>2264</v>
      </c>
      <c r="K85" s="22" t="s">
        <v>2268</v>
      </c>
      <c r="L85" s="22" t="s">
        <v>2523</v>
      </c>
      <c r="M85" s="22"/>
      <c r="N85" s="22"/>
      <c r="O85" s="22" t="s">
        <v>2492</v>
      </c>
      <c r="P85" s="22" t="s">
        <v>2497</v>
      </c>
      <c r="Q85" s="22"/>
      <c r="R85" s="22"/>
      <c r="S85" s="22" t="s">
        <v>2515</v>
      </c>
      <c r="T85" s="22" t="s">
        <v>2282</v>
      </c>
      <c r="U85" s="22" t="s">
        <v>2301</v>
      </c>
      <c r="V85" s="22"/>
      <c r="W85" s="22"/>
      <c r="X85" s="22"/>
      <c r="Y85" s="22"/>
      <c r="Z85" s="22"/>
      <c r="AA85" s="22"/>
      <c r="AB85" s="22"/>
      <c r="AC85" s="22"/>
      <c r="AD85" s="22" t="s">
        <v>2389</v>
      </c>
      <c r="AE85" s="22" t="s">
        <v>2488</v>
      </c>
      <c r="AF85" s="22" t="s">
        <v>2494</v>
      </c>
      <c r="AG85" s="22" t="s">
        <v>2503</v>
      </c>
      <c r="AH85" s="22" t="s">
        <v>2506</v>
      </c>
      <c r="AI85" s="22" t="s">
        <v>2510</v>
      </c>
      <c r="AJ85" s="22"/>
      <c r="AK85" s="22" t="s">
        <v>2533</v>
      </c>
      <c r="AL85" s="22" t="s">
        <v>2536</v>
      </c>
      <c r="AM85" s="22" t="s">
        <v>2540</v>
      </c>
      <c r="AN85" s="22" t="s">
        <v>2542</v>
      </c>
      <c r="AO85" s="22" t="s">
        <v>2546</v>
      </c>
      <c r="AP85" s="22" t="s">
        <v>2549</v>
      </c>
      <c r="AQ85" s="22" t="s">
        <v>2553</v>
      </c>
      <c r="AR85" s="22" t="s">
        <v>2556</v>
      </c>
      <c r="AS85" s="22" t="s">
        <v>2560</v>
      </c>
      <c r="AT85" s="22" t="s">
        <v>2563</v>
      </c>
      <c r="AU85" s="22" t="s">
        <v>2567</v>
      </c>
      <c r="AV85" s="22" t="s">
        <v>2571</v>
      </c>
      <c r="AW85" t="s">
        <v>2575</v>
      </c>
      <c r="AX85" t="s">
        <v>2579</v>
      </c>
      <c r="AY85" t="s">
        <v>2582</v>
      </c>
      <c r="AZ85" t="s">
        <v>2585</v>
      </c>
      <c r="BA85" t="s">
        <v>2599</v>
      </c>
    </row>
    <row r="86" spans="1:53" ht="118.8" x14ac:dyDescent="0.25">
      <c r="A86" s="22"/>
      <c r="B86" s="22"/>
      <c r="C86" s="22"/>
      <c r="D86" s="22" t="s">
        <v>2245</v>
      </c>
      <c r="E86" s="22" t="s">
        <v>2247</v>
      </c>
      <c r="F86" s="22" t="s">
        <v>2249</v>
      </c>
      <c r="G86" s="22" t="s">
        <v>2252</v>
      </c>
      <c r="H86" s="22" t="s">
        <v>2255</v>
      </c>
      <c r="I86" s="22"/>
      <c r="J86" s="22" t="s">
        <v>2264</v>
      </c>
      <c r="K86" s="22" t="s">
        <v>2268</v>
      </c>
      <c r="L86" s="22" t="s">
        <v>2523</v>
      </c>
      <c r="M86" s="22"/>
      <c r="N86" s="22"/>
      <c r="O86" s="22" t="s">
        <v>2492</v>
      </c>
      <c r="P86" s="22" t="s">
        <v>2497</v>
      </c>
      <c r="Q86" s="22"/>
      <c r="R86" s="22"/>
      <c r="S86" s="22" t="s">
        <v>2515</v>
      </c>
      <c r="T86" s="22" t="s">
        <v>2282</v>
      </c>
      <c r="U86" s="22" t="s">
        <v>2301</v>
      </c>
      <c r="V86" s="22"/>
      <c r="W86" s="22"/>
      <c r="X86" s="22"/>
      <c r="Y86" s="22"/>
      <c r="Z86" s="22"/>
      <c r="AA86" s="22"/>
      <c r="AB86" s="22"/>
      <c r="AC86" s="22"/>
      <c r="AD86" s="22" t="s">
        <v>2390</v>
      </c>
      <c r="AE86" s="22" t="s">
        <v>2488</v>
      </c>
      <c r="AF86" s="22" t="s">
        <v>2494</v>
      </c>
      <c r="AG86" s="22" t="s">
        <v>2503</v>
      </c>
      <c r="AH86" s="22" t="s">
        <v>2506</v>
      </c>
      <c r="AI86" s="22" t="s">
        <v>2510</v>
      </c>
      <c r="AJ86" s="22"/>
      <c r="AK86" s="22" t="s">
        <v>2533</v>
      </c>
      <c r="AL86" s="22" t="s">
        <v>2536</v>
      </c>
      <c r="AM86" s="22" t="s">
        <v>2540</v>
      </c>
      <c r="AN86" s="22" t="s">
        <v>2542</v>
      </c>
      <c r="AO86" s="22" t="s">
        <v>2546</v>
      </c>
      <c r="AP86" s="22" t="s">
        <v>2549</v>
      </c>
      <c r="AQ86" s="22" t="s">
        <v>2553</v>
      </c>
      <c r="AR86" s="22" t="s">
        <v>2556</v>
      </c>
      <c r="AS86" s="22" t="s">
        <v>2560</v>
      </c>
      <c r="AT86" s="22" t="s">
        <v>2563</v>
      </c>
      <c r="AU86" s="22" t="s">
        <v>2567</v>
      </c>
      <c r="AV86" s="22" t="s">
        <v>2571</v>
      </c>
      <c r="AW86" t="s">
        <v>2575</v>
      </c>
      <c r="AX86" t="s">
        <v>2579</v>
      </c>
      <c r="AY86" t="s">
        <v>2582</v>
      </c>
      <c r="AZ86" t="s">
        <v>2585</v>
      </c>
      <c r="BA86" t="s">
        <v>2599</v>
      </c>
    </row>
    <row r="87" spans="1:53" ht="118.8" x14ac:dyDescent="0.25">
      <c r="A87" s="22"/>
      <c r="B87" s="22"/>
      <c r="C87" s="22"/>
      <c r="D87" s="22" t="s">
        <v>2245</v>
      </c>
      <c r="E87" s="22" t="s">
        <v>2247</v>
      </c>
      <c r="F87" s="22" t="s">
        <v>2249</v>
      </c>
      <c r="G87" s="22" t="s">
        <v>2252</v>
      </c>
      <c r="H87" s="22" t="s">
        <v>2255</v>
      </c>
      <c r="I87" s="22"/>
      <c r="J87" s="22" t="s">
        <v>2264</v>
      </c>
      <c r="K87" s="22" t="s">
        <v>2268</v>
      </c>
      <c r="L87" s="22" t="s">
        <v>2523</v>
      </c>
      <c r="M87" s="22"/>
      <c r="N87" s="22"/>
      <c r="O87" s="22" t="s">
        <v>2492</v>
      </c>
      <c r="P87" s="22" t="s">
        <v>2497</v>
      </c>
      <c r="Q87" s="22"/>
      <c r="R87" s="22"/>
      <c r="S87" s="22" t="s">
        <v>2515</v>
      </c>
      <c r="T87" s="22" t="s">
        <v>2282</v>
      </c>
      <c r="U87" s="22" t="s">
        <v>2301</v>
      </c>
      <c r="V87" s="22"/>
      <c r="W87" s="22"/>
      <c r="X87" s="22"/>
      <c r="Y87" s="22"/>
      <c r="Z87" s="22"/>
      <c r="AA87" s="22"/>
      <c r="AB87" s="22"/>
      <c r="AC87" s="22"/>
      <c r="AD87" s="22" t="s">
        <v>2391</v>
      </c>
      <c r="AE87" s="22" t="s">
        <v>2488</v>
      </c>
      <c r="AF87" s="22" t="s">
        <v>2494</v>
      </c>
      <c r="AG87" s="22" t="s">
        <v>2503</v>
      </c>
      <c r="AH87" s="22" t="s">
        <v>2506</v>
      </c>
      <c r="AI87" s="22" t="s">
        <v>2510</v>
      </c>
      <c r="AJ87" s="22"/>
      <c r="AK87" s="22" t="s">
        <v>2533</v>
      </c>
      <c r="AL87" s="22" t="s">
        <v>2536</v>
      </c>
      <c r="AM87" s="22" t="s">
        <v>2540</v>
      </c>
      <c r="AN87" s="22" t="s">
        <v>2542</v>
      </c>
      <c r="AO87" s="22" t="s">
        <v>2546</v>
      </c>
      <c r="AP87" s="22" t="s">
        <v>2549</v>
      </c>
      <c r="AQ87" s="22" t="s">
        <v>2553</v>
      </c>
      <c r="AR87" s="22" t="s">
        <v>2556</v>
      </c>
      <c r="AS87" s="22" t="s">
        <v>2560</v>
      </c>
      <c r="AT87" s="22" t="s">
        <v>2563</v>
      </c>
      <c r="AU87" s="22" t="s">
        <v>2567</v>
      </c>
      <c r="AV87" s="22" t="s">
        <v>2571</v>
      </c>
      <c r="AW87" t="s">
        <v>2575</v>
      </c>
      <c r="AX87" t="s">
        <v>2579</v>
      </c>
      <c r="AY87" t="s">
        <v>2582</v>
      </c>
      <c r="AZ87" t="s">
        <v>2585</v>
      </c>
      <c r="BA87" t="s">
        <v>2599</v>
      </c>
    </row>
    <row r="88" spans="1:53" ht="118.8" x14ac:dyDescent="0.25">
      <c r="A88" s="22"/>
      <c r="B88" s="22"/>
      <c r="C88" s="22"/>
      <c r="D88" s="22" t="s">
        <v>2245</v>
      </c>
      <c r="E88" s="22" t="s">
        <v>2247</v>
      </c>
      <c r="F88" s="22" t="s">
        <v>2249</v>
      </c>
      <c r="G88" s="22" t="s">
        <v>2252</v>
      </c>
      <c r="H88" s="22" t="s">
        <v>2255</v>
      </c>
      <c r="I88" s="22"/>
      <c r="J88" s="22" t="s">
        <v>2264</v>
      </c>
      <c r="K88" s="22" t="s">
        <v>2268</v>
      </c>
      <c r="L88" s="22" t="s">
        <v>2523</v>
      </c>
      <c r="M88" s="22"/>
      <c r="N88" s="22"/>
      <c r="O88" s="22" t="s">
        <v>2492</v>
      </c>
      <c r="P88" s="22" t="s">
        <v>2497</v>
      </c>
      <c r="Q88" s="22"/>
      <c r="R88" s="22"/>
      <c r="S88" s="22" t="s">
        <v>2515</v>
      </c>
      <c r="T88" s="22" t="s">
        <v>2282</v>
      </c>
      <c r="U88" s="22" t="s">
        <v>2301</v>
      </c>
      <c r="V88" s="22"/>
      <c r="W88" s="22"/>
      <c r="X88" s="22"/>
      <c r="Y88" s="22"/>
      <c r="Z88" s="22"/>
      <c r="AA88" s="22"/>
      <c r="AB88" s="22"/>
      <c r="AC88" s="22"/>
      <c r="AD88" s="22" t="s">
        <v>2392</v>
      </c>
      <c r="AE88" s="22" t="s">
        <v>2488</v>
      </c>
      <c r="AF88" s="22" t="s">
        <v>2494</v>
      </c>
      <c r="AG88" s="22" t="s">
        <v>2503</v>
      </c>
      <c r="AH88" s="22" t="s">
        <v>2506</v>
      </c>
      <c r="AI88" s="22" t="s">
        <v>2510</v>
      </c>
      <c r="AJ88" s="22"/>
      <c r="AK88" s="22" t="s">
        <v>2533</v>
      </c>
      <c r="AL88" s="22" t="s">
        <v>2536</v>
      </c>
      <c r="AM88" s="22" t="s">
        <v>2540</v>
      </c>
      <c r="AN88" s="22" t="s">
        <v>2542</v>
      </c>
      <c r="AO88" s="22" t="s">
        <v>2546</v>
      </c>
      <c r="AP88" s="22" t="s">
        <v>2549</v>
      </c>
      <c r="AQ88" s="22" t="s">
        <v>2553</v>
      </c>
      <c r="AR88" s="22" t="s">
        <v>2556</v>
      </c>
      <c r="AS88" s="22" t="s">
        <v>2560</v>
      </c>
      <c r="AT88" s="22" t="s">
        <v>2563</v>
      </c>
      <c r="AU88" s="22" t="s">
        <v>2567</v>
      </c>
      <c r="AV88" s="22" t="s">
        <v>2571</v>
      </c>
      <c r="AW88" t="s">
        <v>2575</v>
      </c>
      <c r="AX88" t="s">
        <v>2579</v>
      </c>
      <c r="AY88" t="s">
        <v>2582</v>
      </c>
      <c r="AZ88" t="s">
        <v>2585</v>
      </c>
      <c r="BA88" t="s">
        <v>2599</v>
      </c>
    </row>
    <row r="89" spans="1:53" ht="118.8" x14ac:dyDescent="0.25">
      <c r="A89" s="22"/>
      <c r="B89" s="22"/>
      <c r="C89" s="22"/>
      <c r="D89" s="22" t="s">
        <v>2245</v>
      </c>
      <c r="E89" s="22" t="s">
        <v>2247</v>
      </c>
      <c r="F89" s="22" t="s">
        <v>2249</v>
      </c>
      <c r="G89" s="22" t="s">
        <v>2252</v>
      </c>
      <c r="H89" s="22" t="s">
        <v>2255</v>
      </c>
      <c r="I89" s="22"/>
      <c r="J89" s="22" t="s">
        <v>2264</v>
      </c>
      <c r="K89" s="22" t="s">
        <v>2268</v>
      </c>
      <c r="L89" s="22" t="s">
        <v>2523</v>
      </c>
      <c r="M89" s="22"/>
      <c r="N89" s="22"/>
      <c r="O89" s="22" t="s">
        <v>2492</v>
      </c>
      <c r="P89" s="22" t="s">
        <v>2497</v>
      </c>
      <c r="Q89" s="22"/>
      <c r="R89" s="22"/>
      <c r="S89" s="22" t="s">
        <v>2515</v>
      </c>
      <c r="T89" s="22" t="s">
        <v>2282</v>
      </c>
      <c r="U89" s="22" t="s">
        <v>2301</v>
      </c>
      <c r="V89" s="22"/>
      <c r="W89" s="22"/>
      <c r="X89" s="22"/>
      <c r="Y89" s="22"/>
      <c r="Z89" s="22"/>
      <c r="AA89" s="22"/>
      <c r="AB89" s="22"/>
      <c r="AC89" s="22"/>
      <c r="AD89" s="22" t="s">
        <v>2393</v>
      </c>
      <c r="AE89" s="22" t="s">
        <v>2488</v>
      </c>
      <c r="AF89" s="22" t="s">
        <v>2494</v>
      </c>
      <c r="AG89" s="22" t="s">
        <v>2503</v>
      </c>
      <c r="AH89" s="22" t="s">
        <v>2506</v>
      </c>
      <c r="AI89" s="22" t="s">
        <v>2510</v>
      </c>
      <c r="AJ89" s="22"/>
      <c r="AK89" s="22" t="s">
        <v>2533</v>
      </c>
      <c r="AL89" s="22" t="s">
        <v>2536</v>
      </c>
      <c r="AM89" s="22" t="s">
        <v>2540</v>
      </c>
      <c r="AN89" s="22" t="s">
        <v>2542</v>
      </c>
      <c r="AO89" s="22" t="s">
        <v>2546</v>
      </c>
      <c r="AP89" s="22" t="s">
        <v>2549</v>
      </c>
      <c r="AQ89" s="22" t="s">
        <v>2553</v>
      </c>
      <c r="AR89" s="22" t="s">
        <v>2556</v>
      </c>
      <c r="AS89" s="22" t="s">
        <v>2560</v>
      </c>
      <c r="AT89" s="22" t="s">
        <v>2563</v>
      </c>
      <c r="AU89" s="22" t="s">
        <v>2567</v>
      </c>
      <c r="AV89" s="22" t="s">
        <v>2571</v>
      </c>
      <c r="AW89" t="s">
        <v>2575</v>
      </c>
      <c r="AX89" t="s">
        <v>2579</v>
      </c>
      <c r="AY89" t="s">
        <v>2582</v>
      </c>
      <c r="AZ89" t="s">
        <v>2585</v>
      </c>
      <c r="BA89" t="s">
        <v>2599</v>
      </c>
    </row>
    <row r="90" spans="1:53" ht="118.8" x14ac:dyDescent="0.25">
      <c r="A90" s="22"/>
      <c r="B90" s="22"/>
      <c r="C90" s="22"/>
      <c r="D90" s="22" t="s">
        <v>2245</v>
      </c>
      <c r="E90" s="22" t="s">
        <v>2247</v>
      </c>
      <c r="F90" s="22" t="s">
        <v>2249</v>
      </c>
      <c r="G90" s="22" t="s">
        <v>2252</v>
      </c>
      <c r="H90" s="22" t="s">
        <v>2255</v>
      </c>
      <c r="I90" s="22"/>
      <c r="J90" s="22" t="s">
        <v>2264</v>
      </c>
      <c r="K90" s="22" t="s">
        <v>2268</v>
      </c>
      <c r="L90" s="22" t="s">
        <v>2523</v>
      </c>
      <c r="M90" s="22"/>
      <c r="N90" s="22"/>
      <c r="O90" s="22" t="s">
        <v>2492</v>
      </c>
      <c r="P90" s="22" t="s">
        <v>2497</v>
      </c>
      <c r="Q90" s="22"/>
      <c r="R90" s="22"/>
      <c r="S90" s="22" t="s">
        <v>2515</v>
      </c>
      <c r="T90" s="22" t="s">
        <v>2282</v>
      </c>
      <c r="U90" s="22" t="s">
        <v>2301</v>
      </c>
      <c r="V90" s="22"/>
      <c r="W90" s="22"/>
      <c r="X90" s="22"/>
      <c r="Y90" s="22"/>
      <c r="Z90" s="22"/>
      <c r="AA90" s="22"/>
      <c r="AB90" s="22"/>
      <c r="AC90" s="22"/>
      <c r="AD90" s="22" t="s">
        <v>2394</v>
      </c>
      <c r="AE90" s="22" t="s">
        <v>2488</v>
      </c>
      <c r="AF90" s="22" t="s">
        <v>2494</v>
      </c>
      <c r="AG90" s="22" t="s">
        <v>2503</v>
      </c>
      <c r="AH90" s="22" t="s">
        <v>2506</v>
      </c>
      <c r="AI90" s="22" t="s">
        <v>2510</v>
      </c>
      <c r="AJ90" s="22"/>
      <c r="AK90" s="22" t="s">
        <v>2533</v>
      </c>
      <c r="AL90" s="22" t="s">
        <v>2536</v>
      </c>
      <c r="AM90" s="22" t="s">
        <v>2540</v>
      </c>
      <c r="AN90" s="22" t="s">
        <v>2542</v>
      </c>
      <c r="AO90" s="22" t="s">
        <v>2546</v>
      </c>
      <c r="AP90" s="22" t="s">
        <v>2549</v>
      </c>
      <c r="AQ90" s="22" t="s">
        <v>2553</v>
      </c>
      <c r="AR90" s="22" t="s">
        <v>2556</v>
      </c>
      <c r="AS90" s="22" t="s">
        <v>2560</v>
      </c>
      <c r="AT90" s="22" t="s">
        <v>2563</v>
      </c>
      <c r="AU90" s="22" t="s">
        <v>2567</v>
      </c>
      <c r="AV90" s="22" t="s">
        <v>2571</v>
      </c>
      <c r="AW90" t="s">
        <v>2575</v>
      </c>
      <c r="AX90" t="s">
        <v>2579</v>
      </c>
      <c r="AY90" t="s">
        <v>2582</v>
      </c>
      <c r="AZ90" t="s">
        <v>2585</v>
      </c>
      <c r="BA90" t="s">
        <v>2599</v>
      </c>
    </row>
    <row r="91" spans="1:53" ht="118.8" x14ac:dyDescent="0.25">
      <c r="A91" s="22"/>
      <c r="B91" s="22"/>
      <c r="C91" s="22"/>
      <c r="D91" s="22" t="s">
        <v>2245</v>
      </c>
      <c r="E91" s="22" t="s">
        <v>2247</v>
      </c>
      <c r="F91" s="22" t="s">
        <v>2249</v>
      </c>
      <c r="G91" s="22" t="s">
        <v>2252</v>
      </c>
      <c r="H91" s="22" t="s">
        <v>2255</v>
      </c>
      <c r="I91" s="22"/>
      <c r="J91" s="22" t="s">
        <v>2264</v>
      </c>
      <c r="K91" s="22" t="s">
        <v>2268</v>
      </c>
      <c r="L91" s="22" t="s">
        <v>2523</v>
      </c>
      <c r="M91" s="22"/>
      <c r="N91" s="22"/>
      <c r="O91" s="22" t="s">
        <v>2492</v>
      </c>
      <c r="P91" s="22" t="s">
        <v>2497</v>
      </c>
      <c r="Q91" s="22"/>
      <c r="R91" s="22"/>
      <c r="S91" s="22" t="s">
        <v>2515</v>
      </c>
      <c r="T91" s="22" t="s">
        <v>2282</v>
      </c>
      <c r="U91" s="22" t="s">
        <v>2301</v>
      </c>
      <c r="V91" s="22"/>
      <c r="W91" s="22"/>
      <c r="X91" s="22"/>
      <c r="Y91" s="22"/>
      <c r="Z91" s="22"/>
      <c r="AA91" s="22"/>
      <c r="AB91" s="22"/>
      <c r="AC91" s="22"/>
      <c r="AD91" s="22" t="s">
        <v>2395</v>
      </c>
      <c r="AE91" s="22" t="s">
        <v>2488</v>
      </c>
      <c r="AF91" s="22" t="s">
        <v>2494</v>
      </c>
      <c r="AG91" s="22" t="s">
        <v>2503</v>
      </c>
      <c r="AH91" s="22" t="s">
        <v>2506</v>
      </c>
      <c r="AI91" s="22" t="s">
        <v>2510</v>
      </c>
      <c r="AJ91" s="22"/>
      <c r="AK91" s="22" t="s">
        <v>2533</v>
      </c>
      <c r="AL91" s="22" t="s">
        <v>2536</v>
      </c>
      <c r="AM91" s="22" t="s">
        <v>2540</v>
      </c>
      <c r="AN91" s="22" t="s">
        <v>2542</v>
      </c>
      <c r="AO91" s="22" t="s">
        <v>2546</v>
      </c>
      <c r="AP91" s="22" t="s">
        <v>2549</v>
      </c>
      <c r="AQ91" s="22" t="s">
        <v>2553</v>
      </c>
      <c r="AR91" s="22" t="s">
        <v>2556</v>
      </c>
      <c r="AS91" s="22" t="s">
        <v>2560</v>
      </c>
      <c r="AT91" s="22" t="s">
        <v>2563</v>
      </c>
      <c r="AU91" s="22" t="s">
        <v>2567</v>
      </c>
      <c r="AV91" s="22" t="s">
        <v>2571</v>
      </c>
      <c r="AW91" t="s">
        <v>2575</v>
      </c>
      <c r="AX91" t="s">
        <v>2579</v>
      </c>
      <c r="AY91" t="s">
        <v>2582</v>
      </c>
      <c r="AZ91" t="s">
        <v>2585</v>
      </c>
      <c r="BA91" t="s">
        <v>2599</v>
      </c>
    </row>
    <row r="92" spans="1:53" ht="118.8" x14ac:dyDescent="0.25">
      <c r="A92" s="22"/>
      <c r="B92" s="22"/>
      <c r="C92" s="22"/>
      <c r="D92" s="22" t="s">
        <v>2245</v>
      </c>
      <c r="E92" s="22" t="s">
        <v>2247</v>
      </c>
      <c r="F92" s="22" t="s">
        <v>2249</v>
      </c>
      <c r="G92" s="22" t="s">
        <v>2252</v>
      </c>
      <c r="H92" s="22" t="s">
        <v>2255</v>
      </c>
      <c r="I92" s="22"/>
      <c r="J92" s="22" t="s">
        <v>2264</v>
      </c>
      <c r="K92" s="22" t="s">
        <v>2268</v>
      </c>
      <c r="L92" s="22" t="s">
        <v>2523</v>
      </c>
      <c r="M92" s="22"/>
      <c r="N92" s="22"/>
      <c r="O92" s="22" t="s">
        <v>2492</v>
      </c>
      <c r="P92" s="22" t="s">
        <v>2497</v>
      </c>
      <c r="Q92" s="22"/>
      <c r="R92" s="22"/>
      <c r="S92" s="22" t="s">
        <v>2515</v>
      </c>
      <c r="T92" s="22" t="s">
        <v>2282</v>
      </c>
      <c r="U92" s="22" t="s">
        <v>2301</v>
      </c>
      <c r="V92" s="22"/>
      <c r="W92" s="22"/>
      <c r="X92" s="22"/>
      <c r="Y92" s="22"/>
      <c r="Z92" s="22"/>
      <c r="AA92" s="22"/>
      <c r="AB92" s="22"/>
      <c r="AC92" s="22"/>
      <c r="AD92" s="22" t="s">
        <v>2396</v>
      </c>
      <c r="AE92" s="22" t="s">
        <v>2488</v>
      </c>
      <c r="AF92" s="22" t="s">
        <v>2494</v>
      </c>
      <c r="AG92" s="22" t="s">
        <v>2503</v>
      </c>
      <c r="AH92" s="22" t="s">
        <v>2506</v>
      </c>
      <c r="AI92" s="22" t="s">
        <v>2510</v>
      </c>
      <c r="AJ92" s="22"/>
      <c r="AK92" s="22" t="s">
        <v>2533</v>
      </c>
      <c r="AL92" s="22" t="s">
        <v>2536</v>
      </c>
      <c r="AM92" s="22" t="s">
        <v>2540</v>
      </c>
      <c r="AN92" s="22" t="s">
        <v>2542</v>
      </c>
      <c r="AO92" s="22" t="s">
        <v>2546</v>
      </c>
      <c r="AP92" s="22" t="s">
        <v>2549</v>
      </c>
      <c r="AQ92" s="22" t="s">
        <v>2553</v>
      </c>
      <c r="AR92" s="22" t="s">
        <v>2556</v>
      </c>
      <c r="AS92" s="22" t="s">
        <v>2560</v>
      </c>
      <c r="AT92" s="22" t="s">
        <v>2563</v>
      </c>
      <c r="AU92" s="22" t="s">
        <v>2567</v>
      </c>
      <c r="AV92" s="22" t="s">
        <v>2571</v>
      </c>
      <c r="AW92" t="s">
        <v>2575</v>
      </c>
      <c r="AX92" t="s">
        <v>2579</v>
      </c>
      <c r="AY92" t="s">
        <v>2582</v>
      </c>
      <c r="AZ92" t="s">
        <v>2585</v>
      </c>
      <c r="BA92" t="s">
        <v>2599</v>
      </c>
    </row>
    <row r="93" spans="1:53" ht="118.8" x14ac:dyDescent="0.25">
      <c r="A93" s="22"/>
      <c r="B93" s="22"/>
      <c r="C93" s="22"/>
      <c r="D93" s="22" t="s">
        <v>2245</v>
      </c>
      <c r="E93" s="22" t="s">
        <v>2247</v>
      </c>
      <c r="F93" s="22" t="s">
        <v>2249</v>
      </c>
      <c r="G93" s="22" t="s">
        <v>2252</v>
      </c>
      <c r="H93" s="22" t="s">
        <v>2255</v>
      </c>
      <c r="I93" s="22"/>
      <c r="J93" s="22" t="s">
        <v>2264</v>
      </c>
      <c r="K93" s="22" t="s">
        <v>2268</v>
      </c>
      <c r="L93" s="22" t="s">
        <v>2523</v>
      </c>
      <c r="M93" s="22"/>
      <c r="N93" s="22"/>
      <c r="O93" s="22" t="s">
        <v>2492</v>
      </c>
      <c r="P93" s="22" t="s">
        <v>2497</v>
      </c>
      <c r="Q93" s="22"/>
      <c r="R93" s="22"/>
      <c r="S93" s="22" t="s">
        <v>2515</v>
      </c>
      <c r="T93" s="22" t="s">
        <v>2282</v>
      </c>
      <c r="U93" s="22" t="s">
        <v>2301</v>
      </c>
      <c r="V93" s="22"/>
      <c r="W93" s="22"/>
      <c r="X93" s="22"/>
      <c r="Y93" s="22"/>
      <c r="Z93" s="22"/>
      <c r="AA93" s="22"/>
      <c r="AB93" s="22"/>
      <c r="AC93" s="22"/>
      <c r="AD93" s="22" t="s">
        <v>2397</v>
      </c>
      <c r="AE93" s="22" t="s">
        <v>2488</v>
      </c>
      <c r="AF93" s="22" t="s">
        <v>2494</v>
      </c>
      <c r="AG93" s="22" t="s">
        <v>2503</v>
      </c>
      <c r="AH93" s="22" t="s">
        <v>2506</v>
      </c>
      <c r="AI93" s="22" t="s">
        <v>2510</v>
      </c>
      <c r="AJ93" s="22"/>
      <c r="AK93" s="22" t="s">
        <v>2533</v>
      </c>
      <c r="AL93" s="22" t="s">
        <v>2536</v>
      </c>
      <c r="AM93" s="22" t="s">
        <v>2540</v>
      </c>
      <c r="AN93" s="22" t="s">
        <v>2542</v>
      </c>
      <c r="AO93" s="22" t="s">
        <v>2546</v>
      </c>
      <c r="AP93" s="22" t="s">
        <v>2549</v>
      </c>
      <c r="AQ93" s="22" t="s">
        <v>2553</v>
      </c>
      <c r="AR93" s="22" t="s">
        <v>2556</v>
      </c>
      <c r="AS93" s="22" t="s">
        <v>2560</v>
      </c>
      <c r="AT93" s="22" t="s">
        <v>2563</v>
      </c>
      <c r="AU93" s="22" t="s">
        <v>2567</v>
      </c>
      <c r="AV93" s="22" t="s">
        <v>2571</v>
      </c>
      <c r="AW93" t="s">
        <v>2575</v>
      </c>
      <c r="AX93" t="s">
        <v>2579</v>
      </c>
      <c r="AY93" t="s">
        <v>2582</v>
      </c>
      <c r="AZ93" t="s">
        <v>2585</v>
      </c>
      <c r="BA93" t="s">
        <v>2599</v>
      </c>
    </row>
    <row r="94" spans="1:53" ht="118.8" x14ac:dyDescent="0.25">
      <c r="A94" s="22"/>
      <c r="B94" s="22"/>
      <c r="C94" s="22"/>
      <c r="D94" s="22" t="s">
        <v>2245</v>
      </c>
      <c r="E94" s="22" t="s">
        <v>2247</v>
      </c>
      <c r="F94" s="22" t="s">
        <v>2249</v>
      </c>
      <c r="G94" s="22" t="s">
        <v>2252</v>
      </c>
      <c r="H94" s="22" t="s">
        <v>2255</v>
      </c>
      <c r="I94" s="22"/>
      <c r="J94" s="22" t="s">
        <v>2264</v>
      </c>
      <c r="K94" s="22" t="s">
        <v>2268</v>
      </c>
      <c r="L94" s="22" t="s">
        <v>2523</v>
      </c>
      <c r="M94" s="22"/>
      <c r="N94" s="22"/>
      <c r="O94" s="22" t="s">
        <v>2492</v>
      </c>
      <c r="P94" s="22" t="s">
        <v>2497</v>
      </c>
      <c r="Q94" s="22"/>
      <c r="R94" s="22"/>
      <c r="S94" s="22" t="s">
        <v>2515</v>
      </c>
      <c r="T94" s="22" t="s">
        <v>2282</v>
      </c>
      <c r="U94" s="22" t="s">
        <v>2301</v>
      </c>
      <c r="V94" s="22"/>
      <c r="W94" s="22"/>
      <c r="X94" s="22"/>
      <c r="Y94" s="22"/>
      <c r="Z94" s="22"/>
      <c r="AA94" s="22"/>
      <c r="AB94" s="22"/>
      <c r="AC94" s="22"/>
      <c r="AD94" s="22" t="s">
        <v>2398</v>
      </c>
      <c r="AE94" s="22" t="s">
        <v>2488</v>
      </c>
      <c r="AF94" s="22" t="s">
        <v>2494</v>
      </c>
      <c r="AG94" s="22" t="s">
        <v>2503</v>
      </c>
      <c r="AH94" s="22" t="s">
        <v>2506</v>
      </c>
      <c r="AI94" s="22" t="s">
        <v>2510</v>
      </c>
      <c r="AJ94" s="22"/>
      <c r="AK94" s="22" t="s">
        <v>2533</v>
      </c>
      <c r="AL94" s="22" t="s">
        <v>2536</v>
      </c>
      <c r="AM94" s="22" t="s">
        <v>2540</v>
      </c>
      <c r="AN94" s="22" t="s">
        <v>2542</v>
      </c>
      <c r="AO94" s="22" t="s">
        <v>2546</v>
      </c>
      <c r="AP94" s="22" t="s">
        <v>2549</v>
      </c>
      <c r="AQ94" s="22" t="s">
        <v>2553</v>
      </c>
      <c r="AR94" s="22" t="s">
        <v>2556</v>
      </c>
      <c r="AS94" s="22" t="s">
        <v>2560</v>
      </c>
      <c r="AT94" s="22" t="s">
        <v>2563</v>
      </c>
      <c r="AU94" s="22" t="s">
        <v>2567</v>
      </c>
      <c r="AV94" s="22" t="s">
        <v>2571</v>
      </c>
      <c r="AW94" t="s">
        <v>2575</v>
      </c>
      <c r="AX94" t="s">
        <v>2579</v>
      </c>
      <c r="AY94" t="s">
        <v>2582</v>
      </c>
      <c r="AZ94" t="s">
        <v>2585</v>
      </c>
      <c r="BA94" t="s">
        <v>2599</v>
      </c>
    </row>
    <row r="95" spans="1:53" ht="118.8" x14ac:dyDescent="0.25">
      <c r="A95" s="22"/>
      <c r="B95" s="22"/>
      <c r="C95" s="22"/>
      <c r="D95" s="22" t="s">
        <v>2245</v>
      </c>
      <c r="E95" s="22" t="s">
        <v>2247</v>
      </c>
      <c r="F95" s="22" t="s">
        <v>2249</v>
      </c>
      <c r="G95" s="22" t="s">
        <v>2252</v>
      </c>
      <c r="H95" s="22" t="s">
        <v>2255</v>
      </c>
      <c r="I95" s="22"/>
      <c r="J95" s="22" t="s">
        <v>2264</v>
      </c>
      <c r="K95" s="22" t="s">
        <v>2268</v>
      </c>
      <c r="L95" s="22" t="s">
        <v>2523</v>
      </c>
      <c r="M95" s="22"/>
      <c r="N95" s="22"/>
      <c r="O95" s="22" t="s">
        <v>2492</v>
      </c>
      <c r="P95" s="22" t="s">
        <v>2497</v>
      </c>
      <c r="Q95" s="22"/>
      <c r="R95" s="22"/>
      <c r="S95" s="22" t="s">
        <v>2515</v>
      </c>
      <c r="T95" s="22" t="s">
        <v>2282</v>
      </c>
      <c r="U95" s="22" t="s">
        <v>2301</v>
      </c>
      <c r="V95" s="22"/>
      <c r="W95" s="22"/>
      <c r="X95" s="22"/>
      <c r="Y95" s="22"/>
      <c r="Z95" s="22"/>
      <c r="AA95" s="22"/>
      <c r="AB95" s="22"/>
      <c r="AC95" s="22"/>
      <c r="AD95" s="22" t="s">
        <v>2399</v>
      </c>
      <c r="AE95" s="22" t="s">
        <v>2488</v>
      </c>
      <c r="AF95" s="22" t="s">
        <v>2494</v>
      </c>
      <c r="AG95" s="22" t="s">
        <v>2503</v>
      </c>
      <c r="AH95" s="22" t="s">
        <v>2506</v>
      </c>
      <c r="AI95" s="22" t="s">
        <v>2510</v>
      </c>
      <c r="AJ95" s="22"/>
      <c r="AK95" s="22" t="s">
        <v>2533</v>
      </c>
      <c r="AL95" s="22" t="s">
        <v>2536</v>
      </c>
      <c r="AM95" s="22" t="s">
        <v>2540</v>
      </c>
      <c r="AN95" s="22" t="s">
        <v>2542</v>
      </c>
      <c r="AO95" s="22" t="s">
        <v>2546</v>
      </c>
      <c r="AP95" s="22" t="s">
        <v>2549</v>
      </c>
      <c r="AQ95" s="22" t="s">
        <v>2553</v>
      </c>
      <c r="AR95" s="22" t="s">
        <v>2556</v>
      </c>
      <c r="AS95" s="22" t="s">
        <v>2560</v>
      </c>
      <c r="AT95" s="22" t="s">
        <v>2563</v>
      </c>
      <c r="AU95" s="22" t="s">
        <v>2567</v>
      </c>
      <c r="AV95" s="22" t="s">
        <v>2571</v>
      </c>
      <c r="AW95" t="s">
        <v>2575</v>
      </c>
      <c r="AX95" t="s">
        <v>2579</v>
      </c>
      <c r="AY95" t="s">
        <v>2582</v>
      </c>
      <c r="AZ95" t="s">
        <v>2585</v>
      </c>
      <c r="BA95" t="s">
        <v>2599</v>
      </c>
    </row>
    <row r="96" spans="1:53" ht="118.8" x14ac:dyDescent="0.25">
      <c r="A96" s="22"/>
      <c r="B96" s="22"/>
      <c r="C96" s="22"/>
      <c r="D96" s="22" t="s">
        <v>2245</v>
      </c>
      <c r="E96" s="22" t="s">
        <v>2247</v>
      </c>
      <c r="F96" s="22" t="s">
        <v>2249</v>
      </c>
      <c r="G96" s="22" t="s">
        <v>2252</v>
      </c>
      <c r="H96" s="22" t="s">
        <v>2255</v>
      </c>
      <c r="I96" s="22"/>
      <c r="J96" s="22" t="s">
        <v>2264</v>
      </c>
      <c r="K96" s="22" t="s">
        <v>2268</v>
      </c>
      <c r="L96" s="22" t="s">
        <v>2523</v>
      </c>
      <c r="M96" s="22"/>
      <c r="N96" s="22"/>
      <c r="O96" s="22" t="s">
        <v>2492</v>
      </c>
      <c r="P96" s="22" t="s">
        <v>2497</v>
      </c>
      <c r="Q96" s="22"/>
      <c r="R96" s="22"/>
      <c r="S96" s="22" t="s">
        <v>2515</v>
      </c>
      <c r="T96" s="22" t="s">
        <v>2282</v>
      </c>
      <c r="U96" s="22" t="s">
        <v>2301</v>
      </c>
      <c r="V96" s="22"/>
      <c r="W96" s="22"/>
      <c r="X96" s="22"/>
      <c r="Y96" s="22"/>
      <c r="Z96" s="22"/>
      <c r="AA96" s="22"/>
      <c r="AB96" s="22"/>
      <c r="AC96" s="22"/>
      <c r="AD96" s="22" t="s">
        <v>2400</v>
      </c>
      <c r="AE96" s="22" t="s">
        <v>2488</v>
      </c>
      <c r="AF96" s="22" t="s">
        <v>2494</v>
      </c>
      <c r="AG96" s="22" t="s">
        <v>2503</v>
      </c>
      <c r="AH96" s="22" t="s">
        <v>2506</v>
      </c>
      <c r="AI96" s="22" t="s">
        <v>2510</v>
      </c>
      <c r="AJ96" s="22"/>
      <c r="AK96" s="22" t="s">
        <v>2533</v>
      </c>
      <c r="AL96" s="22" t="s">
        <v>2536</v>
      </c>
      <c r="AM96" s="22" t="s">
        <v>2540</v>
      </c>
      <c r="AN96" s="22" t="s">
        <v>2542</v>
      </c>
      <c r="AO96" s="22" t="s">
        <v>2546</v>
      </c>
      <c r="AP96" s="22" t="s">
        <v>2549</v>
      </c>
      <c r="AQ96" s="22" t="s">
        <v>2553</v>
      </c>
      <c r="AR96" s="22" t="s">
        <v>2556</v>
      </c>
      <c r="AS96" s="22" t="s">
        <v>2560</v>
      </c>
      <c r="AT96" s="22" t="s">
        <v>2563</v>
      </c>
      <c r="AU96" s="22" t="s">
        <v>2567</v>
      </c>
      <c r="AV96" s="22" t="s">
        <v>2571</v>
      </c>
      <c r="AW96" t="s">
        <v>2575</v>
      </c>
      <c r="AX96" t="s">
        <v>2579</v>
      </c>
      <c r="AY96" t="s">
        <v>2582</v>
      </c>
      <c r="AZ96" t="s">
        <v>2585</v>
      </c>
      <c r="BA96" t="s">
        <v>2599</v>
      </c>
    </row>
    <row r="97" spans="1:53" ht="118.8" x14ac:dyDescent="0.25">
      <c r="A97" s="22"/>
      <c r="B97" s="22"/>
      <c r="C97" s="22"/>
      <c r="D97" s="22" t="s">
        <v>2245</v>
      </c>
      <c r="E97" s="22" t="s">
        <v>2247</v>
      </c>
      <c r="F97" s="22" t="s">
        <v>2249</v>
      </c>
      <c r="G97" s="22" t="s">
        <v>2252</v>
      </c>
      <c r="H97" s="22" t="s">
        <v>2255</v>
      </c>
      <c r="I97" s="22"/>
      <c r="J97" s="22" t="s">
        <v>2264</v>
      </c>
      <c r="K97" s="22" t="s">
        <v>2268</v>
      </c>
      <c r="L97" s="22" t="s">
        <v>2523</v>
      </c>
      <c r="M97" s="22"/>
      <c r="N97" s="22"/>
      <c r="O97" s="22" t="s">
        <v>2492</v>
      </c>
      <c r="P97" s="22" t="s">
        <v>2497</v>
      </c>
      <c r="Q97" s="22"/>
      <c r="R97" s="22"/>
      <c r="S97" s="22" t="s">
        <v>2515</v>
      </c>
      <c r="T97" s="22" t="s">
        <v>2282</v>
      </c>
      <c r="U97" s="22" t="s">
        <v>2301</v>
      </c>
      <c r="V97" s="22"/>
      <c r="W97" s="22"/>
      <c r="X97" s="22"/>
      <c r="Y97" s="22"/>
      <c r="Z97" s="22"/>
      <c r="AA97" s="22"/>
      <c r="AB97" s="22"/>
      <c r="AC97" s="22"/>
      <c r="AD97" s="22" t="s">
        <v>2401</v>
      </c>
      <c r="AE97" s="22" t="s">
        <v>2488</v>
      </c>
      <c r="AF97" s="22" t="s">
        <v>2494</v>
      </c>
      <c r="AG97" s="22" t="s">
        <v>2503</v>
      </c>
      <c r="AH97" s="22" t="s">
        <v>2506</v>
      </c>
      <c r="AI97" s="22" t="s">
        <v>2510</v>
      </c>
      <c r="AJ97" s="22"/>
      <c r="AK97" s="22" t="s">
        <v>2533</v>
      </c>
      <c r="AL97" s="22" t="s">
        <v>2536</v>
      </c>
      <c r="AM97" s="22" t="s">
        <v>2540</v>
      </c>
      <c r="AN97" s="22" t="s">
        <v>2542</v>
      </c>
      <c r="AO97" s="22" t="s">
        <v>2546</v>
      </c>
      <c r="AP97" s="22" t="s">
        <v>2549</v>
      </c>
      <c r="AQ97" s="22" t="s">
        <v>2553</v>
      </c>
      <c r="AR97" s="22" t="s">
        <v>2556</v>
      </c>
      <c r="AS97" s="22" t="s">
        <v>2560</v>
      </c>
      <c r="AT97" s="22" t="s">
        <v>2563</v>
      </c>
      <c r="AU97" s="22" t="s">
        <v>2567</v>
      </c>
      <c r="AV97" s="22" t="s">
        <v>2571</v>
      </c>
      <c r="AW97" t="s">
        <v>2575</v>
      </c>
      <c r="AX97" t="s">
        <v>2579</v>
      </c>
      <c r="AY97" t="s">
        <v>2582</v>
      </c>
      <c r="AZ97" t="s">
        <v>2585</v>
      </c>
      <c r="BA97" t="s">
        <v>2599</v>
      </c>
    </row>
    <row r="98" spans="1:53" ht="118.8" x14ac:dyDescent="0.25">
      <c r="A98" s="22"/>
      <c r="B98" s="22"/>
      <c r="C98" s="22"/>
      <c r="D98" s="22" t="s">
        <v>2245</v>
      </c>
      <c r="E98" s="22" t="s">
        <v>2247</v>
      </c>
      <c r="F98" s="22" t="s">
        <v>2249</v>
      </c>
      <c r="G98" s="22" t="s">
        <v>2252</v>
      </c>
      <c r="H98" s="22" t="s">
        <v>2255</v>
      </c>
      <c r="I98" s="22"/>
      <c r="J98" s="22" t="s">
        <v>2264</v>
      </c>
      <c r="K98" s="22" t="s">
        <v>2268</v>
      </c>
      <c r="L98" s="22" t="s">
        <v>2523</v>
      </c>
      <c r="M98" s="22"/>
      <c r="N98" s="22"/>
      <c r="O98" s="22" t="s">
        <v>2492</v>
      </c>
      <c r="P98" s="22" t="s">
        <v>2497</v>
      </c>
      <c r="Q98" s="22"/>
      <c r="R98" s="22"/>
      <c r="S98" s="22" t="s">
        <v>2515</v>
      </c>
      <c r="T98" s="22" t="s">
        <v>2282</v>
      </c>
      <c r="U98" s="22" t="s">
        <v>2301</v>
      </c>
      <c r="V98" s="22"/>
      <c r="W98" s="22"/>
      <c r="X98" s="22"/>
      <c r="Y98" s="22"/>
      <c r="Z98" s="22"/>
      <c r="AA98" s="22"/>
      <c r="AB98" s="22"/>
      <c r="AC98" s="22"/>
      <c r="AD98" s="22" t="s">
        <v>2402</v>
      </c>
      <c r="AE98" s="22" t="s">
        <v>2488</v>
      </c>
      <c r="AF98" s="22" t="s">
        <v>2494</v>
      </c>
      <c r="AG98" s="22" t="s">
        <v>2503</v>
      </c>
      <c r="AH98" s="22" t="s">
        <v>2506</v>
      </c>
      <c r="AI98" s="22" t="s">
        <v>2510</v>
      </c>
      <c r="AJ98" s="22"/>
      <c r="AK98" s="22" t="s">
        <v>2533</v>
      </c>
      <c r="AL98" s="22" t="s">
        <v>2536</v>
      </c>
      <c r="AM98" s="22" t="s">
        <v>2540</v>
      </c>
      <c r="AN98" s="22" t="s">
        <v>2542</v>
      </c>
      <c r="AO98" s="22" t="s">
        <v>2546</v>
      </c>
      <c r="AP98" s="22" t="s">
        <v>2549</v>
      </c>
      <c r="AQ98" s="22" t="s">
        <v>2553</v>
      </c>
      <c r="AR98" s="22" t="s">
        <v>2556</v>
      </c>
      <c r="AS98" s="22" t="s">
        <v>2560</v>
      </c>
      <c r="AT98" s="22" t="s">
        <v>2563</v>
      </c>
      <c r="AU98" s="22" t="s">
        <v>2567</v>
      </c>
      <c r="AV98" s="22" t="s">
        <v>2571</v>
      </c>
      <c r="AW98" t="s">
        <v>2575</v>
      </c>
      <c r="AX98" t="s">
        <v>2579</v>
      </c>
      <c r="AY98" t="s">
        <v>2582</v>
      </c>
      <c r="AZ98" t="s">
        <v>2585</v>
      </c>
      <c r="BA98" t="s">
        <v>2599</v>
      </c>
    </row>
    <row r="99" spans="1:53" ht="118.8" x14ac:dyDescent="0.25">
      <c r="A99" s="22"/>
      <c r="B99" s="22"/>
      <c r="C99" s="22"/>
      <c r="D99" s="22" t="s">
        <v>2245</v>
      </c>
      <c r="E99" s="22" t="s">
        <v>2247</v>
      </c>
      <c r="F99" s="22" t="s">
        <v>2249</v>
      </c>
      <c r="G99" s="22" t="s">
        <v>2252</v>
      </c>
      <c r="H99" s="22" t="s">
        <v>2255</v>
      </c>
      <c r="I99" s="22"/>
      <c r="J99" s="22" t="s">
        <v>2264</v>
      </c>
      <c r="K99" s="22" t="s">
        <v>2268</v>
      </c>
      <c r="L99" s="22" t="s">
        <v>2523</v>
      </c>
      <c r="M99" s="22"/>
      <c r="N99" s="22"/>
      <c r="O99" s="22" t="s">
        <v>2492</v>
      </c>
      <c r="P99" s="22" t="s">
        <v>2497</v>
      </c>
      <c r="Q99" s="22"/>
      <c r="R99" s="22"/>
      <c r="S99" s="22" t="s">
        <v>2515</v>
      </c>
      <c r="T99" s="22" t="s">
        <v>2282</v>
      </c>
      <c r="U99" s="22" t="s">
        <v>2301</v>
      </c>
      <c r="V99" s="22"/>
      <c r="W99" s="22"/>
      <c r="X99" s="22"/>
      <c r="Y99" s="22"/>
      <c r="Z99" s="22"/>
      <c r="AA99" s="22"/>
      <c r="AB99" s="22"/>
      <c r="AC99" s="22"/>
      <c r="AD99" s="22" t="s">
        <v>2403</v>
      </c>
      <c r="AE99" s="22" t="s">
        <v>2488</v>
      </c>
      <c r="AF99" s="22" t="s">
        <v>2494</v>
      </c>
      <c r="AG99" s="22" t="s">
        <v>2503</v>
      </c>
      <c r="AH99" s="22" t="s">
        <v>2506</v>
      </c>
      <c r="AI99" s="22" t="s">
        <v>2510</v>
      </c>
      <c r="AJ99" s="22"/>
      <c r="AK99" s="22" t="s">
        <v>2533</v>
      </c>
      <c r="AL99" s="22" t="s">
        <v>2536</v>
      </c>
      <c r="AM99" s="22" t="s">
        <v>2540</v>
      </c>
      <c r="AN99" s="22" t="s">
        <v>2542</v>
      </c>
      <c r="AO99" s="22" t="s">
        <v>2546</v>
      </c>
      <c r="AP99" s="22" t="s">
        <v>2549</v>
      </c>
      <c r="AQ99" s="22" t="s">
        <v>2553</v>
      </c>
      <c r="AR99" s="22" t="s">
        <v>2556</v>
      </c>
      <c r="AS99" s="22" t="s">
        <v>2560</v>
      </c>
      <c r="AT99" s="22" t="s">
        <v>2563</v>
      </c>
      <c r="AU99" s="22" t="s">
        <v>2567</v>
      </c>
      <c r="AV99" s="22" t="s">
        <v>2571</v>
      </c>
      <c r="AW99" t="s">
        <v>2575</v>
      </c>
      <c r="AX99" t="s">
        <v>2579</v>
      </c>
      <c r="AY99" t="s">
        <v>2582</v>
      </c>
      <c r="AZ99" t="s">
        <v>2585</v>
      </c>
      <c r="BA99" t="s">
        <v>2599</v>
      </c>
    </row>
    <row r="100" spans="1:53" ht="118.8" x14ac:dyDescent="0.25">
      <c r="A100" s="22"/>
      <c r="B100" s="22"/>
      <c r="C100" s="22"/>
      <c r="D100" s="22" t="s">
        <v>2245</v>
      </c>
      <c r="E100" s="22" t="s">
        <v>2247</v>
      </c>
      <c r="F100" s="22" t="s">
        <v>2249</v>
      </c>
      <c r="G100" s="22" t="s">
        <v>2252</v>
      </c>
      <c r="H100" s="22" t="s">
        <v>2255</v>
      </c>
      <c r="I100" s="22"/>
      <c r="J100" s="22" t="s">
        <v>2264</v>
      </c>
      <c r="K100" s="22" t="s">
        <v>2268</v>
      </c>
      <c r="L100" s="22" t="s">
        <v>2523</v>
      </c>
      <c r="M100" s="22"/>
      <c r="N100" s="22"/>
      <c r="O100" s="22" t="s">
        <v>2492</v>
      </c>
      <c r="P100" s="22" t="s">
        <v>2497</v>
      </c>
      <c r="Q100" s="22"/>
      <c r="R100" s="22"/>
      <c r="S100" s="22" t="s">
        <v>2515</v>
      </c>
      <c r="T100" s="22" t="s">
        <v>2282</v>
      </c>
      <c r="U100" s="22" t="s">
        <v>2301</v>
      </c>
      <c r="V100" s="22"/>
      <c r="W100" s="22"/>
      <c r="X100" s="22"/>
      <c r="Y100" s="22"/>
      <c r="Z100" s="22"/>
      <c r="AA100" s="22"/>
      <c r="AB100" s="22"/>
      <c r="AC100" s="22"/>
      <c r="AD100" s="22" t="s">
        <v>2404</v>
      </c>
      <c r="AE100" s="22" t="s">
        <v>2488</v>
      </c>
      <c r="AF100" s="22" t="s">
        <v>2494</v>
      </c>
      <c r="AG100" s="22" t="s">
        <v>2503</v>
      </c>
      <c r="AH100" s="22" t="s">
        <v>2506</v>
      </c>
      <c r="AI100" s="22" t="s">
        <v>2510</v>
      </c>
      <c r="AJ100" s="22"/>
      <c r="AK100" s="22" t="s">
        <v>2533</v>
      </c>
      <c r="AL100" s="22" t="s">
        <v>2536</v>
      </c>
      <c r="AM100" s="22" t="s">
        <v>2540</v>
      </c>
      <c r="AN100" s="22" t="s">
        <v>2542</v>
      </c>
      <c r="AO100" s="22" t="s">
        <v>2546</v>
      </c>
      <c r="AP100" s="22" t="s">
        <v>2549</v>
      </c>
      <c r="AQ100" s="22" t="s">
        <v>2553</v>
      </c>
      <c r="AR100" s="22" t="s">
        <v>2556</v>
      </c>
      <c r="AS100" s="22" t="s">
        <v>2560</v>
      </c>
      <c r="AT100" s="22" t="s">
        <v>2563</v>
      </c>
      <c r="AU100" s="22" t="s">
        <v>2567</v>
      </c>
      <c r="AV100" s="22" t="s">
        <v>2571</v>
      </c>
      <c r="AW100" t="s">
        <v>2575</v>
      </c>
      <c r="AX100" t="s">
        <v>2579</v>
      </c>
      <c r="AY100" t="s">
        <v>2582</v>
      </c>
      <c r="AZ100" t="s">
        <v>2585</v>
      </c>
      <c r="BA100" t="s">
        <v>2599</v>
      </c>
    </row>
    <row r="101" spans="1:53" ht="118.8" x14ac:dyDescent="0.25">
      <c r="A101" s="22"/>
      <c r="B101" s="22"/>
      <c r="C101" s="22"/>
      <c r="D101" s="22" t="s">
        <v>2245</v>
      </c>
      <c r="E101" s="22" t="s">
        <v>2247</v>
      </c>
      <c r="F101" s="22" t="s">
        <v>2249</v>
      </c>
      <c r="G101" s="22" t="s">
        <v>2252</v>
      </c>
      <c r="H101" s="22" t="s">
        <v>2255</v>
      </c>
      <c r="I101" s="22"/>
      <c r="J101" s="22" t="s">
        <v>2264</v>
      </c>
      <c r="K101" s="22" t="s">
        <v>2268</v>
      </c>
      <c r="L101" s="22" t="s">
        <v>2523</v>
      </c>
      <c r="M101" s="22"/>
      <c r="N101" s="22"/>
      <c r="O101" s="22" t="s">
        <v>2492</v>
      </c>
      <c r="P101" s="22" t="s">
        <v>2497</v>
      </c>
      <c r="Q101" s="22"/>
      <c r="R101" s="22"/>
      <c r="S101" s="22" t="s">
        <v>2515</v>
      </c>
      <c r="T101" s="22" t="s">
        <v>2282</v>
      </c>
      <c r="U101" s="22" t="s">
        <v>2301</v>
      </c>
      <c r="V101" s="22"/>
      <c r="W101" s="22"/>
      <c r="X101" s="22"/>
      <c r="Y101" s="22"/>
      <c r="Z101" s="22"/>
      <c r="AA101" s="22"/>
      <c r="AB101" s="22"/>
      <c r="AC101" s="22"/>
      <c r="AD101" s="22" t="s">
        <v>2405</v>
      </c>
      <c r="AE101" s="22" t="s">
        <v>2488</v>
      </c>
      <c r="AF101" s="22" t="s">
        <v>2494</v>
      </c>
      <c r="AG101" s="22" t="s">
        <v>2503</v>
      </c>
      <c r="AH101" s="22" t="s">
        <v>2506</v>
      </c>
      <c r="AI101" s="22" t="s">
        <v>2510</v>
      </c>
      <c r="AJ101" s="22"/>
      <c r="AK101" s="22" t="s">
        <v>2533</v>
      </c>
      <c r="AL101" s="22" t="s">
        <v>2536</v>
      </c>
      <c r="AM101" s="22" t="s">
        <v>2540</v>
      </c>
      <c r="AN101" s="22" t="s">
        <v>2542</v>
      </c>
      <c r="AO101" s="22" t="s">
        <v>2546</v>
      </c>
      <c r="AP101" s="22" t="s">
        <v>2549</v>
      </c>
      <c r="AQ101" s="22" t="s">
        <v>2553</v>
      </c>
      <c r="AR101" s="22" t="s">
        <v>2556</v>
      </c>
      <c r="AS101" s="22" t="s">
        <v>2560</v>
      </c>
      <c r="AT101" s="22" t="s">
        <v>2563</v>
      </c>
      <c r="AU101" s="22" t="s">
        <v>2567</v>
      </c>
      <c r="AV101" s="22" t="s">
        <v>2571</v>
      </c>
      <c r="AW101" t="s">
        <v>2575</v>
      </c>
      <c r="AX101" t="s">
        <v>2579</v>
      </c>
      <c r="AY101" t="s">
        <v>2582</v>
      </c>
      <c r="AZ101" t="s">
        <v>2585</v>
      </c>
      <c r="BA101" t="s">
        <v>2599</v>
      </c>
    </row>
    <row r="102" spans="1:53" ht="118.8" x14ac:dyDescent="0.25">
      <c r="A102" s="22"/>
      <c r="B102" s="22"/>
      <c r="C102" s="22"/>
      <c r="D102" s="22" t="s">
        <v>2245</v>
      </c>
      <c r="E102" s="22" t="s">
        <v>2247</v>
      </c>
      <c r="F102" s="22" t="s">
        <v>2249</v>
      </c>
      <c r="G102" s="22" t="s">
        <v>2252</v>
      </c>
      <c r="H102" s="22" t="s">
        <v>2255</v>
      </c>
      <c r="I102" s="22"/>
      <c r="J102" s="22" t="s">
        <v>2264</v>
      </c>
      <c r="K102" s="22" t="s">
        <v>2268</v>
      </c>
      <c r="L102" s="22" t="s">
        <v>2523</v>
      </c>
      <c r="M102" s="22"/>
      <c r="N102" s="22"/>
      <c r="O102" s="22" t="s">
        <v>2492</v>
      </c>
      <c r="P102" s="22" t="s">
        <v>2497</v>
      </c>
      <c r="Q102" s="22"/>
      <c r="R102" s="22"/>
      <c r="S102" s="22" t="s">
        <v>2515</v>
      </c>
      <c r="T102" s="22" t="s">
        <v>2282</v>
      </c>
      <c r="U102" s="22" t="s">
        <v>2301</v>
      </c>
      <c r="V102" s="22"/>
      <c r="W102" s="22"/>
      <c r="X102" s="22"/>
      <c r="Y102" s="22"/>
      <c r="Z102" s="22"/>
      <c r="AA102" s="22"/>
      <c r="AB102" s="22"/>
      <c r="AC102" s="22"/>
      <c r="AD102" s="22" t="s">
        <v>2406</v>
      </c>
      <c r="AE102" s="22" t="s">
        <v>2488</v>
      </c>
      <c r="AF102" s="22" t="s">
        <v>2494</v>
      </c>
      <c r="AG102" s="22" t="s">
        <v>2503</v>
      </c>
      <c r="AH102" s="22" t="s">
        <v>2506</v>
      </c>
      <c r="AI102" s="22" t="s">
        <v>2510</v>
      </c>
      <c r="AJ102" s="22"/>
      <c r="AK102" s="22" t="s">
        <v>2533</v>
      </c>
      <c r="AL102" s="22" t="s">
        <v>2536</v>
      </c>
      <c r="AM102" s="22" t="s">
        <v>2540</v>
      </c>
      <c r="AN102" s="22" t="s">
        <v>2542</v>
      </c>
      <c r="AO102" s="22" t="s">
        <v>2546</v>
      </c>
      <c r="AP102" s="22" t="s">
        <v>2549</v>
      </c>
      <c r="AQ102" s="22" t="s">
        <v>2553</v>
      </c>
      <c r="AR102" s="22" t="s">
        <v>2556</v>
      </c>
      <c r="AS102" s="22" t="s">
        <v>2560</v>
      </c>
      <c r="AT102" s="22" t="s">
        <v>2563</v>
      </c>
      <c r="AU102" s="22" t="s">
        <v>2567</v>
      </c>
      <c r="AV102" s="22" t="s">
        <v>2571</v>
      </c>
      <c r="AW102" t="s">
        <v>2575</v>
      </c>
      <c r="AX102" t="s">
        <v>2579</v>
      </c>
      <c r="AY102" t="s">
        <v>2582</v>
      </c>
      <c r="AZ102" t="s">
        <v>2585</v>
      </c>
      <c r="BA102" t="s">
        <v>2599</v>
      </c>
    </row>
    <row r="103" spans="1:53" ht="118.8" x14ac:dyDescent="0.25">
      <c r="A103" s="22"/>
      <c r="B103" s="22"/>
      <c r="C103" s="22"/>
      <c r="D103" s="22" t="s">
        <v>2245</v>
      </c>
      <c r="E103" s="22" t="s">
        <v>2247</v>
      </c>
      <c r="F103" s="22" t="s">
        <v>2249</v>
      </c>
      <c r="G103" s="22" t="s">
        <v>2252</v>
      </c>
      <c r="H103" s="22" t="s">
        <v>2255</v>
      </c>
      <c r="I103" s="22"/>
      <c r="J103" s="22" t="s">
        <v>2264</v>
      </c>
      <c r="K103" s="22" t="s">
        <v>2268</v>
      </c>
      <c r="L103" s="22" t="s">
        <v>2523</v>
      </c>
      <c r="M103" s="22"/>
      <c r="N103" s="22"/>
      <c r="O103" s="22" t="s">
        <v>2492</v>
      </c>
      <c r="P103" s="22" t="s">
        <v>2497</v>
      </c>
      <c r="Q103" s="22"/>
      <c r="R103" s="22"/>
      <c r="S103" s="22" t="s">
        <v>2515</v>
      </c>
      <c r="T103" s="22" t="s">
        <v>2282</v>
      </c>
      <c r="U103" s="22" t="s">
        <v>2301</v>
      </c>
      <c r="V103" s="22"/>
      <c r="W103" s="22"/>
      <c r="X103" s="22"/>
      <c r="Y103" s="22"/>
      <c r="Z103" s="22"/>
      <c r="AA103" s="22"/>
      <c r="AB103" s="22"/>
      <c r="AC103" s="22"/>
      <c r="AD103" s="22" t="s">
        <v>2407</v>
      </c>
      <c r="AE103" s="22" t="s">
        <v>2488</v>
      </c>
      <c r="AF103" s="22" t="s">
        <v>2494</v>
      </c>
      <c r="AG103" s="22" t="s">
        <v>2503</v>
      </c>
      <c r="AH103" s="22" t="s">
        <v>2506</v>
      </c>
      <c r="AI103" s="22" t="s">
        <v>2510</v>
      </c>
      <c r="AJ103" s="22"/>
      <c r="AK103" s="22" t="s">
        <v>2533</v>
      </c>
      <c r="AL103" s="22" t="s">
        <v>2536</v>
      </c>
      <c r="AM103" s="22" t="s">
        <v>2540</v>
      </c>
      <c r="AN103" s="22" t="s">
        <v>2542</v>
      </c>
      <c r="AO103" s="22" t="s">
        <v>2546</v>
      </c>
      <c r="AP103" s="22" t="s">
        <v>2549</v>
      </c>
      <c r="AQ103" s="22" t="s">
        <v>2553</v>
      </c>
      <c r="AR103" s="22" t="s">
        <v>2556</v>
      </c>
      <c r="AS103" s="22" t="s">
        <v>2560</v>
      </c>
      <c r="AT103" s="22" t="s">
        <v>2563</v>
      </c>
      <c r="AU103" s="22" t="s">
        <v>2567</v>
      </c>
      <c r="AV103" s="22" t="s">
        <v>2571</v>
      </c>
      <c r="AW103" t="s">
        <v>2575</v>
      </c>
      <c r="AX103" t="s">
        <v>2579</v>
      </c>
      <c r="AY103" t="s">
        <v>2582</v>
      </c>
      <c r="AZ103" t="s">
        <v>2585</v>
      </c>
      <c r="BA103" t="s">
        <v>2599</v>
      </c>
    </row>
    <row r="104" spans="1:53" ht="118.8" x14ac:dyDescent="0.25">
      <c r="A104" s="22"/>
      <c r="B104" s="22"/>
      <c r="C104" s="22"/>
      <c r="D104" s="22" t="s">
        <v>2245</v>
      </c>
      <c r="E104" s="22" t="s">
        <v>2247</v>
      </c>
      <c r="F104" s="22" t="s">
        <v>2249</v>
      </c>
      <c r="G104" s="22" t="s">
        <v>2252</v>
      </c>
      <c r="H104" s="22" t="s">
        <v>2255</v>
      </c>
      <c r="I104" s="22"/>
      <c r="J104" s="22" t="s">
        <v>2264</v>
      </c>
      <c r="K104" s="22" t="s">
        <v>2268</v>
      </c>
      <c r="L104" s="22" t="s">
        <v>2523</v>
      </c>
      <c r="M104" s="22"/>
      <c r="N104" s="22"/>
      <c r="O104" s="22" t="s">
        <v>2492</v>
      </c>
      <c r="P104" s="22" t="s">
        <v>2497</v>
      </c>
      <c r="Q104" s="22"/>
      <c r="R104" s="22"/>
      <c r="S104" s="22" t="s">
        <v>2515</v>
      </c>
      <c r="T104" s="22" t="s">
        <v>2282</v>
      </c>
      <c r="U104" s="22" t="s">
        <v>2301</v>
      </c>
      <c r="V104" s="22"/>
      <c r="W104" s="22"/>
      <c r="X104" s="22"/>
      <c r="Y104" s="22"/>
      <c r="Z104" s="22"/>
      <c r="AA104" s="22"/>
      <c r="AB104" s="22"/>
      <c r="AC104" s="22"/>
      <c r="AD104" s="22" t="s">
        <v>2408</v>
      </c>
      <c r="AE104" s="22" t="s">
        <v>2488</v>
      </c>
      <c r="AF104" s="22" t="s">
        <v>2494</v>
      </c>
      <c r="AG104" s="22" t="s">
        <v>2503</v>
      </c>
      <c r="AH104" s="22" t="s">
        <v>2506</v>
      </c>
      <c r="AI104" s="22" t="s">
        <v>2510</v>
      </c>
      <c r="AJ104" s="22"/>
      <c r="AK104" s="22" t="s">
        <v>2533</v>
      </c>
      <c r="AL104" s="22" t="s">
        <v>2536</v>
      </c>
      <c r="AM104" s="22" t="s">
        <v>2540</v>
      </c>
      <c r="AN104" s="22" t="s">
        <v>2542</v>
      </c>
      <c r="AO104" s="22" t="s">
        <v>2546</v>
      </c>
      <c r="AP104" s="22" t="s">
        <v>2549</v>
      </c>
      <c r="AQ104" s="22" t="s">
        <v>2553</v>
      </c>
      <c r="AR104" s="22" t="s">
        <v>2556</v>
      </c>
      <c r="AS104" s="22" t="s">
        <v>2560</v>
      </c>
      <c r="AT104" s="22" t="s">
        <v>2563</v>
      </c>
      <c r="AU104" s="22" t="s">
        <v>2567</v>
      </c>
      <c r="AV104" s="22" t="s">
        <v>2571</v>
      </c>
      <c r="AW104" t="s">
        <v>2575</v>
      </c>
      <c r="AX104" t="s">
        <v>2579</v>
      </c>
      <c r="AY104" t="s">
        <v>2582</v>
      </c>
      <c r="AZ104" t="s">
        <v>2585</v>
      </c>
      <c r="BA104" t="s">
        <v>2599</v>
      </c>
    </row>
    <row r="105" spans="1:53" ht="118.8" x14ac:dyDescent="0.25">
      <c r="A105" s="22"/>
      <c r="B105" s="22"/>
      <c r="C105" s="22"/>
      <c r="D105" s="22" t="s">
        <v>2245</v>
      </c>
      <c r="E105" s="22" t="s">
        <v>2247</v>
      </c>
      <c r="F105" s="22" t="s">
        <v>2249</v>
      </c>
      <c r="G105" s="22" t="s">
        <v>2252</v>
      </c>
      <c r="H105" s="22" t="s">
        <v>2255</v>
      </c>
      <c r="I105" s="22"/>
      <c r="J105" s="22" t="s">
        <v>2264</v>
      </c>
      <c r="K105" s="22" t="s">
        <v>2268</v>
      </c>
      <c r="L105" s="22" t="s">
        <v>2523</v>
      </c>
      <c r="M105" s="22"/>
      <c r="N105" s="22"/>
      <c r="O105" s="22" t="s">
        <v>2492</v>
      </c>
      <c r="P105" s="22" t="s">
        <v>2497</v>
      </c>
      <c r="Q105" s="22"/>
      <c r="R105" s="22"/>
      <c r="S105" s="22" t="s">
        <v>2515</v>
      </c>
      <c r="T105" s="22" t="s">
        <v>2282</v>
      </c>
      <c r="U105" s="22" t="s">
        <v>2301</v>
      </c>
      <c r="V105" s="22"/>
      <c r="W105" s="22"/>
      <c r="X105" s="22"/>
      <c r="Y105" s="22"/>
      <c r="Z105" s="22"/>
      <c r="AA105" s="22"/>
      <c r="AB105" s="22"/>
      <c r="AC105" s="22"/>
      <c r="AD105" s="22" t="s">
        <v>2409</v>
      </c>
      <c r="AE105" s="22" t="s">
        <v>2488</v>
      </c>
      <c r="AF105" s="22" t="s">
        <v>2494</v>
      </c>
      <c r="AG105" s="22" t="s">
        <v>2503</v>
      </c>
      <c r="AH105" s="22" t="s">
        <v>2506</v>
      </c>
      <c r="AI105" s="22" t="s">
        <v>2510</v>
      </c>
      <c r="AJ105" s="22"/>
      <c r="AK105" s="22" t="s">
        <v>2533</v>
      </c>
      <c r="AL105" s="22" t="s">
        <v>2536</v>
      </c>
      <c r="AM105" s="22" t="s">
        <v>2540</v>
      </c>
      <c r="AN105" s="22" t="s">
        <v>2542</v>
      </c>
      <c r="AO105" s="22" t="s">
        <v>2546</v>
      </c>
      <c r="AP105" s="22" t="s">
        <v>2549</v>
      </c>
      <c r="AQ105" s="22" t="s">
        <v>2553</v>
      </c>
      <c r="AR105" s="22" t="s">
        <v>2556</v>
      </c>
      <c r="AS105" s="22" t="s">
        <v>2560</v>
      </c>
      <c r="AT105" s="22" t="s">
        <v>2563</v>
      </c>
      <c r="AU105" s="22" t="s">
        <v>2567</v>
      </c>
      <c r="AV105" s="22" t="s">
        <v>2571</v>
      </c>
      <c r="AW105" t="s">
        <v>2575</v>
      </c>
      <c r="AX105" t="s">
        <v>2579</v>
      </c>
      <c r="AY105" t="s">
        <v>2582</v>
      </c>
      <c r="AZ105" t="s">
        <v>2585</v>
      </c>
      <c r="BA105" t="s">
        <v>2599</v>
      </c>
    </row>
    <row r="106" spans="1:53" ht="118.8" x14ac:dyDescent="0.25">
      <c r="A106" s="22"/>
      <c r="B106" s="22"/>
      <c r="C106" s="22"/>
      <c r="D106" s="22" t="s">
        <v>2245</v>
      </c>
      <c r="E106" s="22" t="s">
        <v>2247</v>
      </c>
      <c r="F106" s="22" t="s">
        <v>2249</v>
      </c>
      <c r="G106" s="22" t="s">
        <v>2252</v>
      </c>
      <c r="H106" s="22" t="s">
        <v>2255</v>
      </c>
      <c r="I106" s="22"/>
      <c r="J106" s="22" t="s">
        <v>2264</v>
      </c>
      <c r="K106" s="22" t="s">
        <v>2268</v>
      </c>
      <c r="L106" s="22" t="s">
        <v>2523</v>
      </c>
      <c r="M106" s="22"/>
      <c r="N106" s="22"/>
      <c r="O106" s="22" t="s">
        <v>2492</v>
      </c>
      <c r="P106" s="22" t="s">
        <v>2497</v>
      </c>
      <c r="Q106" s="22"/>
      <c r="R106" s="22"/>
      <c r="S106" s="22" t="s">
        <v>2515</v>
      </c>
      <c r="T106" s="22" t="s">
        <v>2282</v>
      </c>
      <c r="U106" s="22" t="s">
        <v>2301</v>
      </c>
      <c r="V106" s="22"/>
      <c r="W106" s="22"/>
      <c r="X106" s="22"/>
      <c r="Y106" s="22"/>
      <c r="Z106" s="22"/>
      <c r="AA106" s="22"/>
      <c r="AB106" s="22"/>
      <c r="AC106" s="22"/>
      <c r="AD106" s="22" t="s">
        <v>2410</v>
      </c>
      <c r="AE106" s="22" t="s">
        <v>2488</v>
      </c>
      <c r="AF106" s="22" t="s">
        <v>2494</v>
      </c>
      <c r="AG106" s="22" t="s">
        <v>2503</v>
      </c>
      <c r="AH106" s="22" t="s">
        <v>2506</v>
      </c>
      <c r="AI106" s="22" t="s">
        <v>2510</v>
      </c>
      <c r="AJ106" s="22"/>
      <c r="AK106" s="22" t="s">
        <v>2533</v>
      </c>
      <c r="AL106" s="22" t="s">
        <v>2536</v>
      </c>
      <c r="AM106" s="22" t="s">
        <v>2540</v>
      </c>
      <c r="AN106" s="22" t="s">
        <v>2542</v>
      </c>
      <c r="AO106" s="22" t="s">
        <v>2546</v>
      </c>
      <c r="AP106" s="22" t="s">
        <v>2549</v>
      </c>
      <c r="AQ106" s="22" t="s">
        <v>2553</v>
      </c>
      <c r="AR106" s="22" t="s">
        <v>2556</v>
      </c>
      <c r="AS106" s="22" t="s">
        <v>2560</v>
      </c>
      <c r="AT106" s="22" t="s">
        <v>2563</v>
      </c>
      <c r="AU106" s="22" t="s">
        <v>2567</v>
      </c>
      <c r="AV106" s="22" t="s">
        <v>2571</v>
      </c>
      <c r="AW106" t="s">
        <v>2575</v>
      </c>
      <c r="AX106" t="s">
        <v>2579</v>
      </c>
      <c r="AY106" t="s">
        <v>2582</v>
      </c>
      <c r="AZ106" t="s">
        <v>2585</v>
      </c>
      <c r="BA106" t="s">
        <v>2599</v>
      </c>
    </row>
    <row r="107" spans="1:53" ht="118.8" x14ac:dyDescent="0.25">
      <c r="A107" s="22"/>
      <c r="B107" s="22"/>
      <c r="C107" s="22"/>
      <c r="D107" s="22" t="s">
        <v>2245</v>
      </c>
      <c r="E107" s="22" t="s">
        <v>2247</v>
      </c>
      <c r="F107" s="22" t="s">
        <v>2249</v>
      </c>
      <c r="G107" s="22" t="s">
        <v>2252</v>
      </c>
      <c r="H107" s="22" t="s">
        <v>2255</v>
      </c>
      <c r="I107" s="22"/>
      <c r="J107" s="22" t="s">
        <v>2264</v>
      </c>
      <c r="K107" s="22" t="s">
        <v>2268</v>
      </c>
      <c r="L107" s="22" t="s">
        <v>2523</v>
      </c>
      <c r="M107" s="22"/>
      <c r="N107" s="22"/>
      <c r="O107" s="22" t="s">
        <v>2492</v>
      </c>
      <c r="P107" s="22" t="s">
        <v>2497</v>
      </c>
      <c r="Q107" s="22"/>
      <c r="R107" s="22"/>
      <c r="S107" s="22" t="s">
        <v>2515</v>
      </c>
      <c r="T107" s="22" t="s">
        <v>2282</v>
      </c>
      <c r="U107" s="22" t="s">
        <v>2301</v>
      </c>
      <c r="V107" s="22"/>
      <c r="W107" s="22"/>
      <c r="X107" s="22"/>
      <c r="Y107" s="22"/>
      <c r="Z107" s="22"/>
      <c r="AA107" s="22"/>
      <c r="AB107" s="22"/>
      <c r="AC107" s="22"/>
      <c r="AD107" s="22" t="s">
        <v>2411</v>
      </c>
      <c r="AE107" s="22" t="s">
        <v>2488</v>
      </c>
      <c r="AF107" s="22" t="s">
        <v>2494</v>
      </c>
      <c r="AG107" s="22" t="s">
        <v>2503</v>
      </c>
      <c r="AH107" s="22" t="s">
        <v>2506</v>
      </c>
      <c r="AI107" s="22" t="s">
        <v>2510</v>
      </c>
      <c r="AJ107" s="22"/>
      <c r="AK107" s="22" t="s">
        <v>2533</v>
      </c>
      <c r="AL107" s="22" t="s">
        <v>2536</v>
      </c>
      <c r="AM107" s="22" t="s">
        <v>2540</v>
      </c>
      <c r="AN107" s="22" t="s">
        <v>2542</v>
      </c>
      <c r="AO107" s="22" t="s">
        <v>2546</v>
      </c>
      <c r="AP107" s="22" t="s">
        <v>2549</v>
      </c>
      <c r="AQ107" s="22" t="s">
        <v>2553</v>
      </c>
      <c r="AR107" s="22" t="s">
        <v>2556</v>
      </c>
      <c r="AS107" s="22" t="s">
        <v>2560</v>
      </c>
      <c r="AT107" s="22" t="s">
        <v>2563</v>
      </c>
      <c r="AU107" s="22" t="s">
        <v>2567</v>
      </c>
      <c r="AV107" s="22" t="s">
        <v>2571</v>
      </c>
      <c r="AW107" t="s">
        <v>2575</v>
      </c>
      <c r="AX107" t="s">
        <v>2579</v>
      </c>
      <c r="AY107" t="s">
        <v>2582</v>
      </c>
      <c r="AZ107" t="s">
        <v>2585</v>
      </c>
      <c r="BA107" t="s">
        <v>2599</v>
      </c>
    </row>
    <row r="108" spans="1:53" ht="118.8" x14ac:dyDescent="0.25">
      <c r="A108" s="22"/>
      <c r="B108" s="22"/>
      <c r="C108" s="22"/>
      <c r="D108" s="22" t="s">
        <v>2245</v>
      </c>
      <c r="E108" s="22" t="s">
        <v>2247</v>
      </c>
      <c r="F108" s="22" t="s">
        <v>2249</v>
      </c>
      <c r="G108" s="22" t="s">
        <v>2252</v>
      </c>
      <c r="H108" s="22" t="s">
        <v>2255</v>
      </c>
      <c r="I108" s="22"/>
      <c r="J108" s="22" t="s">
        <v>2264</v>
      </c>
      <c r="K108" s="22" t="s">
        <v>2268</v>
      </c>
      <c r="L108" s="22" t="s">
        <v>2523</v>
      </c>
      <c r="M108" s="22"/>
      <c r="N108" s="22"/>
      <c r="O108" s="22" t="s">
        <v>2492</v>
      </c>
      <c r="P108" s="22" t="s">
        <v>2497</v>
      </c>
      <c r="Q108" s="22"/>
      <c r="R108" s="22"/>
      <c r="S108" s="22" t="s">
        <v>2515</v>
      </c>
      <c r="T108" s="22" t="s">
        <v>2282</v>
      </c>
      <c r="U108" s="22" t="s">
        <v>2301</v>
      </c>
      <c r="V108" s="22"/>
      <c r="W108" s="22"/>
      <c r="X108" s="22"/>
      <c r="Y108" s="22"/>
      <c r="Z108" s="22"/>
      <c r="AA108" s="22"/>
      <c r="AB108" s="22"/>
      <c r="AC108" s="22"/>
      <c r="AD108" s="22" t="s">
        <v>2412</v>
      </c>
      <c r="AE108" s="22" t="s">
        <v>2488</v>
      </c>
      <c r="AF108" s="22" t="s">
        <v>2494</v>
      </c>
      <c r="AG108" s="22" t="s">
        <v>2503</v>
      </c>
      <c r="AH108" s="22" t="s">
        <v>2506</v>
      </c>
      <c r="AI108" s="22" t="s">
        <v>2510</v>
      </c>
      <c r="AJ108" s="22"/>
      <c r="AK108" s="22" t="s">
        <v>2533</v>
      </c>
      <c r="AL108" s="22" t="s">
        <v>2536</v>
      </c>
      <c r="AM108" s="22" t="s">
        <v>2540</v>
      </c>
      <c r="AN108" s="22" t="s">
        <v>2542</v>
      </c>
      <c r="AO108" s="22" t="s">
        <v>2546</v>
      </c>
      <c r="AP108" s="22" t="s">
        <v>2549</v>
      </c>
      <c r="AQ108" s="22" t="s">
        <v>2553</v>
      </c>
      <c r="AR108" s="22" t="s">
        <v>2556</v>
      </c>
      <c r="AS108" s="22" t="s">
        <v>2560</v>
      </c>
      <c r="AT108" s="22" t="s">
        <v>2563</v>
      </c>
      <c r="AU108" s="22" t="s">
        <v>2567</v>
      </c>
      <c r="AV108" s="22" t="s">
        <v>2571</v>
      </c>
      <c r="AW108" t="s">
        <v>2575</v>
      </c>
      <c r="AX108" t="s">
        <v>2579</v>
      </c>
      <c r="AY108" t="s">
        <v>2582</v>
      </c>
      <c r="AZ108" t="s">
        <v>2585</v>
      </c>
      <c r="BA108" t="s">
        <v>2599</v>
      </c>
    </row>
    <row r="109" spans="1:53" ht="118.8" x14ac:dyDescent="0.25">
      <c r="A109" s="22"/>
      <c r="B109" s="22"/>
      <c r="C109" s="22"/>
      <c r="D109" s="22" t="s">
        <v>2245</v>
      </c>
      <c r="E109" s="22" t="s">
        <v>2247</v>
      </c>
      <c r="F109" s="22" t="s">
        <v>2249</v>
      </c>
      <c r="G109" s="22" t="s">
        <v>2252</v>
      </c>
      <c r="H109" s="22" t="s">
        <v>2255</v>
      </c>
      <c r="I109" s="22"/>
      <c r="J109" s="22" t="s">
        <v>2264</v>
      </c>
      <c r="K109" s="22" t="s">
        <v>2268</v>
      </c>
      <c r="L109" s="22" t="s">
        <v>2523</v>
      </c>
      <c r="M109" s="22"/>
      <c r="N109" s="22"/>
      <c r="O109" s="22" t="s">
        <v>2492</v>
      </c>
      <c r="P109" s="22" t="s">
        <v>2497</v>
      </c>
      <c r="Q109" s="22"/>
      <c r="R109" s="22"/>
      <c r="S109" s="22" t="s">
        <v>2515</v>
      </c>
      <c r="T109" s="22" t="s">
        <v>2282</v>
      </c>
      <c r="U109" s="22" t="s">
        <v>2301</v>
      </c>
      <c r="V109" s="22"/>
      <c r="W109" s="22"/>
      <c r="X109" s="22"/>
      <c r="Y109" s="22"/>
      <c r="Z109" s="22"/>
      <c r="AA109" s="22"/>
      <c r="AB109" s="22"/>
      <c r="AC109" s="22"/>
      <c r="AD109" s="22" t="s">
        <v>2413</v>
      </c>
      <c r="AE109" s="22" t="s">
        <v>2488</v>
      </c>
      <c r="AF109" s="22" t="s">
        <v>2494</v>
      </c>
      <c r="AG109" s="22" t="s">
        <v>2503</v>
      </c>
      <c r="AH109" s="22" t="s">
        <v>2506</v>
      </c>
      <c r="AI109" s="22" t="s">
        <v>2510</v>
      </c>
      <c r="AJ109" s="22"/>
      <c r="AK109" s="22" t="s">
        <v>2533</v>
      </c>
      <c r="AL109" s="22" t="s">
        <v>2536</v>
      </c>
      <c r="AM109" s="22" t="s">
        <v>2540</v>
      </c>
      <c r="AN109" s="22" t="s">
        <v>2542</v>
      </c>
      <c r="AO109" s="22" t="s">
        <v>2546</v>
      </c>
      <c r="AP109" s="22" t="s">
        <v>2549</v>
      </c>
      <c r="AQ109" s="22" t="s">
        <v>2553</v>
      </c>
      <c r="AR109" s="22" t="s">
        <v>2556</v>
      </c>
      <c r="AS109" s="22" t="s">
        <v>2560</v>
      </c>
      <c r="AT109" s="22" t="s">
        <v>2563</v>
      </c>
      <c r="AU109" s="22" t="s">
        <v>2567</v>
      </c>
      <c r="AV109" s="22" t="s">
        <v>2571</v>
      </c>
      <c r="AW109" t="s">
        <v>2575</v>
      </c>
      <c r="AX109" t="s">
        <v>2579</v>
      </c>
      <c r="AY109" t="s">
        <v>2582</v>
      </c>
      <c r="AZ109" t="s">
        <v>2585</v>
      </c>
      <c r="BA109" t="s">
        <v>2599</v>
      </c>
    </row>
    <row r="110" spans="1:53" ht="118.8" x14ac:dyDescent="0.25">
      <c r="A110" s="22"/>
      <c r="B110" s="22"/>
      <c r="C110" s="22"/>
      <c r="D110" s="22" t="s">
        <v>2245</v>
      </c>
      <c r="E110" s="22" t="s">
        <v>2247</v>
      </c>
      <c r="F110" s="22" t="s">
        <v>2249</v>
      </c>
      <c r="G110" s="22" t="s">
        <v>2252</v>
      </c>
      <c r="H110" s="22" t="s">
        <v>2255</v>
      </c>
      <c r="I110" s="22"/>
      <c r="J110" s="22" t="s">
        <v>2264</v>
      </c>
      <c r="K110" s="22" t="s">
        <v>2268</v>
      </c>
      <c r="L110" s="22" t="s">
        <v>2523</v>
      </c>
      <c r="M110" s="22"/>
      <c r="N110" s="22"/>
      <c r="O110" s="22" t="s">
        <v>2492</v>
      </c>
      <c r="P110" s="22" t="s">
        <v>2497</v>
      </c>
      <c r="Q110" s="22"/>
      <c r="R110" s="22"/>
      <c r="S110" s="22" t="s">
        <v>2515</v>
      </c>
      <c r="T110" s="22" t="s">
        <v>2282</v>
      </c>
      <c r="U110" s="22" t="s">
        <v>2301</v>
      </c>
      <c r="V110" s="22"/>
      <c r="W110" s="22"/>
      <c r="X110" s="22"/>
      <c r="Y110" s="22"/>
      <c r="Z110" s="22"/>
      <c r="AA110" s="22"/>
      <c r="AB110" s="22"/>
      <c r="AC110" s="22"/>
      <c r="AD110" s="22" t="s">
        <v>2414</v>
      </c>
      <c r="AE110" s="22" t="s">
        <v>2488</v>
      </c>
      <c r="AF110" s="22" t="s">
        <v>2494</v>
      </c>
      <c r="AG110" s="22" t="s">
        <v>2503</v>
      </c>
      <c r="AH110" s="22" t="s">
        <v>2506</v>
      </c>
      <c r="AI110" s="22" t="s">
        <v>2510</v>
      </c>
      <c r="AJ110" s="22"/>
      <c r="AK110" s="22" t="s">
        <v>2533</v>
      </c>
      <c r="AL110" s="22" t="s">
        <v>2536</v>
      </c>
      <c r="AM110" s="22" t="s">
        <v>2540</v>
      </c>
      <c r="AN110" s="22" t="s">
        <v>2542</v>
      </c>
      <c r="AO110" s="22" t="s">
        <v>2546</v>
      </c>
      <c r="AP110" s="22" t="s">
        <v>2549</v>
      </c>
      <c r="AQ110" s="22" t="s">
        <v>2553</v>
      </c>
      <c r="AR110" s="22" t="s">
        <v>2556</v>
      </c>
      <c r="AS110" s="22" t="s">
        <v>2560</v>
      </c>
      <c r="AT110" s="22" t="s">
        <v>2563</v>
      </c>
      <c r="AU110" s="22" t="s">
        <v>2567</v>
      </c>
      <c r="AV110" s="22" t="s">
        <v>2571</v>
      </c>
      <c r="AW110" t="s">
        <v>2575</v>
      </c>
      <c r="AX110" t="s">
        <v>2579</v>
      </c>
      <c r="AY110" t="s">
        <v>2582</v>
      </c>
      <c r="AZ110" t="s">
        <v>2585</v>
      </c>
      <c r="BA110" t="s">
        <v>2599</v>
      </c>
    </row>
    <row r="111" spans="1:53" ht="118.8" x14ac:dyDescent="0.25">
      <c r="A111" s="22"/>
      <c r="B111" s="22"/>
      <c r="C111" s="22"/>
      <c r="D111" s="22" t="s">
        <v>2245</v>
      </c>
      <c r="E111" s="22" t="s">
        <v>2247</v>
      </c>
      <c r="F111" s="22" t="s">
        <v>2249</v>
      </c>
      <c r="G111" s="22" t="s">
        <v>2252</v>
      </c>
      <c r="H111" s="22" t="s">
        <v>2255</v>
      </c>
      <c r="I111" s="22"/>
      <c r="J111" s="22" t="s">
        <v>2264</v>
      </c>
      <c r="K111" s="22" t="s">
        <v>2268</v>
      </c>
      <c r="L111" s="22" t="s">
        <v>2523</v>
      </c>
      <c r="M111" s="22"/>
      <c r="N111" s="22"/>
      <c r="O111" s="22" t="s">
        <v>2492</v>
      </c>
      <c r="P111" s="22" t="s">
        <v>2497</v>
      </c>
      <c r="Q111" s="22"/>
      <c r="R111" s="22"/>
      <c r="S111" s="22" t="s">
        <v>2515</v>
      </c>
      <c r="T111" s="22" t="s">
        <v>2282</v>
      </c>
      <c r="U111" s="22" t="s">
        <v>2301</v>
      </c>
      <c r="V111" s="22"/>
      <c r="W111" s="22"/>
      <c r="X111" s="22"/>
      <c r="Y111" s="22"/>
      <c r="Z111" s="22"/>
      <c r="AA111" s="22"/>
      <c r="AB111" s="22"/>
      <c r="AC111" s="22"/>
      <c r="AD111" s="22" t="s">
        <v>2415</v>
      </c>
      <c r="AE111" s="22" t="s">
        <v>2488</v>
      </c>
      <c r="AF111" s="22" t="s">
        <v>2494</v>
      </c>
      <c r="AG111" s="22" t="s">
        <v>2503</v>
      </c>
      <c r="AH111" s="22" t="s">
        <v>2506</v>
      </c>
      <c r="AI111" s="22" t="s">
        <v>2510</v>
      </c>
      <c r="AJ111" s="22"/>
      <c r="AK111" s="22" t="s">
        <v>2533</v>
      </c>
      <c r="AL111" s="22" t="s">
        <v>2536</v>
      </c>
      <c r="AM111" s="22" t="s">
        <v>2540</v>
      </c>
      <c r="AN111" s="22" t="s">
        <v>2542</v>
      </c>
      <c r="AO111" s="22" t="s">
        <v>2546</v>
      </c>
      <c r="AP111" s="22" t="s">
        <v>2549</v>
      </c>
      <c r="AQ111" s="22" t="s">
        <v>2553</v>
      </c>
      <c r="AR111" s="22" t="s">
        <v>2556</v>
      </c>
      <c r="AS111" s="22" t="s">
        <v>2560</v>
      </c>
      <c r="AT111" s="22" t="s">
        <v>2563</v>
      </c>
      <c r="AU111" s="22" t="s">
        <v>2567</v>
      </c>
      <c r="AV111" s="22" t="s">
        <v>2571</v>
      </c>
      <c r="AW111" t="s">
        <v>2575</v>
      </c>
      <c r="AX111" t="s">
        <v>2579</v>
      </c>
      <c r="AY111" t="s">
        <v>2582</v>
      </c>
      <c r="AZ111" t="s">
        <v>2585</v>
      </c>
      <c r="BA111" t="s">
        <v>2599</v>
      </c>
    </row>
    <row r="112" spans="1:53" ht="118.8" x14ac:dyDescent="0.25">
      <c r="A112" s="22"/>
      <c r="B112" s="22"/>
      <c r="C112" s="22"/>
      <c r="D112" s="22" t="s">
        <v>2245</v>
      </c>
      <c r="E112" s="22" t="s">
        <v>2247</v>
      </c>
      <c r="F112" s="22" t="s">
        <v>2249</v>
      </c>
      <c r="G112" s="22" t="s">
        <v>2252</v>
      </c>
      <c r="H112" s="22" t="s">
        <v>2255</v>
      </c>
      <c r="I112" s="22"/>
      <c r="J112" s="22" t="s">
        <v>2264</v>
      </c>
      <c r="K112" s="22" t="s">
        <v>2268</v>
      </c>
      <c r="L112" s="22" t="s">
        <v>2523</v>
      </c>
      <c r="M112" s="22"/>
      <c r="N112" s="22"/>
      <c r="O112" s="22" t="s">
        <v>2492</v>
      </c>
      <c r="P112" s="22" t="s">
        <v>2497</v>
      </c>
      <c r="Q112" s="22"/>
      <c r="R112" s="22"/>
      <c r="S112" s="22" t="s">
        <v>2515</v>
      </c>
      <c r="T112" s="22" t="s">
        <v>2282</v>
      </c>
      <c r="U112" s="22" t="s">
        <v>2301</v>
      </c>
      <c r="V112" s="22"/>
      <c r="W112" s="22"/>
      <c r="X112" s="22"/>
      <c r="Y112" s="22"/>
      <c r="Z112" s="22"/>
      <c r="AA112" s="22"/>
      <c r="AB112" s="22"/>
      <c r="AC112" s="22"/>
      <c r="AD112" s="22" t="s">
        <v>2416</v>
      </c>
      <c r="AE112" s="22" t="s">
        <v>2488</v>
      </c>
      <c r="AF112" s="22" t="s">
        <v>2494</v>
      </c>
      <c r="AG112" s="22" t="s">
        <v>2503</v>
      </c>
      <c r="AH112" s="22" t="s">
        <v>2506</v>
      </c>
      <c r="AI112" s="22" t="s">
        <v>2510</v>
      </c>
      <c r="AJ112" s="22"/>
      <c r="AK112" s="22" t="s">
        <v>2533</v>
      </c>
      <c r="AL112" s="22" t="s">
        <v>2536</v>
      </c>
      <c r="AM112" s="22" t="s">
        <v>2540</v>
      </c>
      <c r="AN112" s="22" t="s">
        <v>2542</v>
      </c>
      <c r="AO112" s="22" t="s">
        <v>2546</v>
      </c>
      <c r="AP112" s="22" t="s">
        <v>2549</v>
      </c>
      <c r="AQ112" s="22" t="s">
        <v>2553</v>
      </c>
      <c r="AR112" s="22" t="s">
        <v>2556</v>
      </c>
      <c r="AS112" s="22" t="s">
        <v>2560</v>
      </c>
      <c r="AT112" s="22" t="s">
        <v>2563</v>
      </c>
      <c r="AU112" s="22" t="s">
        <v>2567</v>
      </c>
      <c r="AV112" s="22" t="s">
        <v>2571</v>
      </c>
      <c r="AW112" t="s">
        <v>2575</v>
      </c>
      <c r="AX112" t="s">
        <v>2579</v>
      </c>
      <c r="AY112" t="s">
        <v>2582</v>
      </c>
      <c r="AZ112" t="s">
        <v>2585</v>
      </c>
      <c r="BA112" t="s">
        <v>2599</v>
      </c>
    </row>
    <row r="113" spans="1:53" ht="118.8" x14ac:dyDescent="0.25">
      <c r="A113" s="22"/>
      <c r="B113" s="22"/>
      <c r="C113" s="22"/>
      <c r="D113" s="22" t="s">
        <v>2245</v>
      </c>
      <c r="E113" s="22" t="s">
        <v>2247</v>
      </c>
      <c r="F113" s="22" t="s">
        <v>2249</v>
      </c>
      <c r="G113" s="22" t="s">
        <v>2252</v>
      </c>
      <c r="H113" s="22" t="s">
        <v>2255</v>
      </c>
      <c r="I113" s="22"/>
      <c r="J113" s="22" t="s">
        <v>2264</v>
      </c>
      <c r="K113" s="22" t="s">
        <v>2268</v>
      </c>
      <c r="L113" s="22" t="s">
        <v>2523</v>
      </c>
      <c r="M113" s="22"/>
      <c r="N113" s="22"/>
      <c r="O113" s="22" t="s">
        <v>2492</v>
      </c>
      <c r="P113" s="22" t="s">
        <v>2497</v>
      </c>
      <c r="Q113" s="22"/>
      <c r="R113" s="22"/>
      <c r="S113" s="22" t="s">
        <v>2515</v>
      </c>
      <c r="T113" s="22" t="s">
        <v>2282</v>
      </c>
      <c r="U113" s="22" t="s">
        <v>2301</v>
      </c>
      <c r="V113" s="22"/>
      <c r="W113" s="22"/>
      <c r="X113" s="22"/>
      <c r="Y113" s="22"/>
      <c r="Z113" s="22"/>
      <c r="AA113" s="22"/>
      <c r="AB113" s="22"/>
      <c r="AC113" s="22"/>
      <c r="AD113" s="22" t="s">
        <v>2417</v>
      </c>
      <c r="AE113" s="22" t="s">
        <v>2488</v>
      </c>
      <c r="AF113" s="22" t="s">
        <v>2494</v>
      </c>
      <c r="AG113" s="22" t="s">
        <v>2503</v>
      </c>
      <c r="AH113" s="22" t="s">
        <v>2506</v>
      </c>
      <c r="AI113" s="22" t="s">
        <v>2510</v>
      </c>
      <c r="AJ113" s="22"/>
      <c r="AK113" s="22" t="s">
        <v>2533</v>
      </c>
      <c r="AL113" s="22" t="s">
        <v>2536</v>
      </c>
      <c r="AM113" s="22" t="s">
        <v>2540</v>
      </c>
      <c r="AN113" s="22" t="s">
        <v>2542</v>
      </c>
      <c r="AO113" s="22" t="s">
        <v>2546</v>
      </c>
      <c r="AP113" s="22" t="s">
        <v>2549</v>
      </c>
      <c r="AQ113" s="22" t="s">
        <v>2553</v>
      </c>
      <c r="AR113" s="22" t="s">
        <v>2556</v>
      </c>
      <c r="AS113" s="22" t="s">
        <v>2560</v>
      </c>
      <c r="AT113" s="22" t="s">
        <v>2563</v>
      </c>
      <c r="AU113" s="22" t="s">
        <v>2567</v>
      </c>
      <c r="AV113" s="22" t="s">
        <v>2571</v>
      </c>
      <c r="AW113" t="s">
        <v>2575</v>
      </c>
      <c r="AX113" t="s">
        <v>2579</v>
      </c>
      <c r="AY113" t="s">
        <v>2582</v>
      </c>
      <c r="AZ113" t="s">
        <v>2585</v>
      </c>
      <c r="BA113" t="s">
        <v>2599</v>
      </c>
    </row>
    <row r="114" spans="1:53" ht="118.8" x14ac:dyDescent="0.25">
      <c r="A114" s="22"/>
      <c r="B114" s="22"/>
      <c r="C114" s="22"/>
      <c r="D114" s="22" t="s">
        <v>2245</v>
      </c>
      <c r="E114" s="22" t="s">
        <v>2247</v>
      </c>
      <c r="F114" s="22" t="s">
        <v>2249</v>
      </c>
      <c r="G114" s="22" t="s">
        <v>2252</v>
      </c>
      <c r="H114" s="22" t="s">
        <v>2255</v>
      </c>
      <c r="I114" s="22"/>
      <c r="J114" s="22" t="s">
        <v>2264</v>
      </c>
      <c r="K114" s="22" t="s">
        <v>2268</v>
      </c>
      <c r="L114" s="22" t="s">
        <v>2523</v>
      </c>
      <c r="M114" s="22"/>
      <c r="N114" s="22"/>
      <c r="O114" s="22" t="s">
        <v>2492</v>
      </c>
      <c r="P114" s="22" t="s">
        <v>2497</v>
      </c>
      <c r="Q114" s="22"/>
      <c r="R114" s="22"/>
      <c r="S114" s="22" t="s">
        <v>2515</v>
      </c>
      <c r="T114" s="22" t="s">
        <v>2282</v>
      </c>
      <c r="U114" s="22" t="s">
        <v>2301</v>
      </c>
      <c r="V114" s="22"/>
      <c r="W114" s="22"/>
      <c r="X114" s="22"/>
      <c r="Y114" s="22"/>
      <c r="Z114" s="22"/>
      <c r="AA114" s="22"/>
      <c r="AB114" s="22"/>
      <c r="AC114" s="22"/>
      <c r="AD114" s="22" t="s">
        <v>2418</v>
      </c>
      <c r="AE114" s="22" t="s">
        <v>2488</v>
      </c>
      <c r="AF114" s="22" t="s">
        <v>2494</v>
      </c>
      <c r="AG114" s="22" t="s">
        <v>2503</v>
      </c>
      <c r="AH114" s="22" t="s">
        <v>2506</v>
      </c>
      <c r="AI114" s="22" t="s">
        <v>2510</v>
      </c>
      <c r="AJ114" s="22"/>
      <c r="AK114" s="22" t="s">
        <v>2533</v>
      </c>
      <c r="AL114" s="22" t="s">
        <v>2536</v>
      </c>
      <c r="AM114" s="22" t="s">
        <v>2540</v>
      </c>
      <c r="AN114" s="22" t="s">
        <v>2542</v>
      </c>
      <c r="AO114" s="22" t="s">
        <v>2546</v>
      </c>
      <c r="AP114" s="22" t="s">
        <v>2549</v>
      </c>
      <c r="AQ114" s="22" t="s">
        <v>2553</v>
      </c>
      <c r="AR114" s="22" t="s">
        <v>2556</v>
      </c>
      <c r="AS114" s="22" t="s">
        <v>2560</v>
      </c>
      <c r="AT114" s="22" t="s">
        <v>2563</v>
      </c>
      <c r="AU114" s="22" t="s">
        <v>2567</v>
      </c>
      <c r="AV114" s="22" t="s">
        <v>2571</v>
      </c>
      <c r="AW114" t="s">
        <v>2575</v>
      </c>
      <c r="AX114" t="s">
        <v>2579</v>
      </c>
      <c r="AY114" t="s">
        <v>2582</v>
      </c>
      <c r="AZ114" t="s">
        <v>2585</v>
      </c>
      <c r="BA114" t="s">
        <v>2599</v>
      </c>
    </row>
    <row r="115" spans="1:53" ht="118.8" x14ac:dyDescent="0.25">
      <c r="A115" s="22"/>
      <c r="B115" s="22"/>
      <c r="C115" s="22"/>
      <c r="D115" s="22" t="s">
        <v>2245</v>
      </c>
      <c r="E115" s="22" t="s">
        <v>2247</v>
      </c>
      <c r="F115" s="22" t="s">
        <v>2249</v>
      </c>
      <c r="G115" s="22" t="s">
        <v>2252</v>
      </c>
      <c r="H115" s="22" t="s">
        <v>2255</v>
      </c>
      <c r="I115" s="22"/>
      <c r="J115" s="22" t="s">
        <v>2264</v>
      </c>
      <c r="K115" s="22" t="s">
        <v>2268</v>
      </c>
      <c r="L115" s="22" t="s">
        <v>2523</v>
      </c>
      <c r="M115" s="22"/>
      <c r="N115" s="22"/>
      <c r="O115" s="22" t="s">
        <v>2492</v>
      </c>
      <c r="P115" s="22" t="s">
        <v>2497</v>
      </c>
      <c r="Q115" s="22"/>
      <c r="R115" s="22"/>
      <c r="S115" s="22" t="s">
        <v>2515</v>
      </c>
      <c r="T115" s="22" t="s">
        <v>2282</v>
      </c>
      <c r="U115" s="22" t="s">
        <v>2301</v>
      </c>
      <c r="V115" s="22"/>
      <c r="W115" s="22"/>
      <c r="X115" s="22"/>
      <c r="Y115" s="22"/>
      <c r="Z115" s="22"/>
      <c r="AA115" s="22"/>
      <c r="AB115" s="22"/>
      <c r="AC115" s="22"/>
      <c r="AD115" s="22" t="s">
        <v>2419</v>
      </c>
      <c r="AE115" s="22" t="s">
        <v>2488</v>
      </c>
      <c r="AF115" s="22" t="s">
        <v>2494</v>
      </c>
      <c r="AG115" s="22" t="s">
        <v>2503</v>
      </c>
      <c r="AH115" s="22" t="s">
        <v>2506</v>
      </c>
      <c r="AI115" s="22" t="s">
        <v>2510</v>
      </c>
      <c r="AJ115" s="22"/>
      <c r="AK115" s="22" t="s">
        <v>2533</v>
      </c>
      <c r="AL115" s="22" t="s">
        <v>2536</v>
      </c>
      <c r="AM115" s="22" t="s">
        <v>2540</v>
      </c>
      <c r="AN115" s="22" t="s">
        <v>2542</v>
      </c>
      <c r="AO115" s="22" t="s">
        <v>2546</v>
      </c>
      <c r="AP115" s="22" t="s">
        <v>2549</v>
      </c>
      <c r="AQ115" s="22" t="s">
        <v>2553</v>
      </c>
      <c r="AR115" s="22" t="s">
        <v>2556</v>
      </c>
      <c r="AS115" s="22" t="s">
        <v>2560</v>
      </c>
      <c r="AT115" s="22" t="s">
        <v>2563</v>
      </c>
      <c r="AU115" s="22" t="s">
        <v>2567</v>
      </c>
      <c r="AV115" s="22" t="s">
        <v>2571</v>
      </c>
      <c r="AW115" t="s">
        <v>2575</v>
      </c>
      <c r="AX115" t="s">
        <v>2579</v>
      </c>
      <c r="AY115" t="s">
        <v>2582</v>
      </c>
      <c r="AZ115" t="s">
        <v>2585</v>
      </c>
      <c r="BA115" t="s">
        <v>2599</v>
      </c>
    </row>
    <row r="116" spans="1:53" ht="118.8" x14ac:dyDescent="0.25">
      <c r="A116" s="22"/>
      <c r="B116" s="22"/>
      <c r="C116" s="22"/>
      <c r="D116" s="22" t="s">
        <v>2245</v>
      </c>
      <c r="E116" s="22" t="s">
        <v>2247</v>
      </c>
      <c r="F116" s="22" t="s">
        <v>2249</v>
      </c>
      <c r="G116" s="22" t="s">
        <v>2252</v>
      </c>
      <c r="H116" s="22" t="s">
        <v>2255</v>
      </c>
      <c r="I116" s="22"/>
      <c r="J116" s="22" t="s">
        <v>2264</v>
      </c>
      <c r="K116" s="22" t="s">
        <v>2268</v>
      </c>
      <c r="L116" s="22" t="s">
        <v>2523</v>
      </c>
      <c r="M116" s="22"/>
      <c r="N116" s="22"/>
      <c r="O116" s="22" t="s">
        <v>2492</v>
      </c>
      <c r="P116" s="22" t="s">
        <v>2497</v>
      </c>
      <c r="Q116" s="22"/>
      <c r="R116" s="22"/>
      <c r="S116" s="22" t="s">
        <v>2515</v>
      </c>
      <c r="T116" s="22" t="s">
        <v>2282</v>
      </c>
      <c r="U116" s="22" t="s">
        <v>2301</v>
      </c>
      <c r="V116" s="22"/>
      <c r="W116" s="22"/>
      <c r="X116" s="22"/>
      <c r="Y116" s="22"/>
      <c r="Z116" s="22"/>
      <c r="AA116" s="22"/>
      <c r="AB116" s="22"/>
      <c r="AC116" s="22"/>
      <c r="AD116" s="22" t="s">
        <v>2420</v>
      </c>
      <c r="AE116" s="22" t="s">
        <v>2488</v>
      </c>
      <c r="AF116" s="22" t="s">
        <v>2494</v>
      </c>
      <c r="AG116" s="22" t="s">
        <v>2503</v>
      </c>
      <c r="AH116" s="22" t="s">
        <v>2506</v>
      </c>
      <c r="AI116" s="22" t="s">
        <v>2510</v>
      </c>
      <c r="AJ116" s="22"/>
      <c r="AK116" s="22" t="s">
        <v>2533</v>
      </c>
      <c r="AL116" s="22" t="s">
        <v>2536</v>
      </c>
      <c r="AM116" s="22" t="s">
        <v>2540</v>
      </c>
      <c r="AN116" s="22" t="s">
        <v>2542</v>
      </c>
      <c r="AO116" s="22" t="s">
        <v>2546</v>
      </c>
      <c r="AP116" s="22" t="s">
        <v>2549</v>
      </c>
      <c r="AQ116" s="22" t="s">
        <v>2553</v>
      </c>
      <c r="AR116" s="22" t="s">
        <v>2556</v>
      </c>
      <c r="AS116" s="22" t="s">
        <v>2560</v>
      </c>
      <c r="AT116" s="22" t="s">
        <v>2563</v>
      </c>
      <c r="AU116" s="22" t="s">
        <v>2567</v>
      </c>
      <c r="AV116" s="22" t="s">
        <v>2571</v>
      </c>
      <c r="AW116" t="s">
        <v>2575</v>
      </c>
      <c r="AX116" t="s">
        <v>2579</v>
      </c>
      <c r="AY116" t="s">
        <v>2582</v>
      </c>
      <c r="AZ116" t="s">
        <v>2585</v>
      </c>
      <c r="BA116" t="s">
        <v>2599</v>
      </c>
    </row>
    <row r="117" spans="1:53" ht="118.8" x14ac:dyDescent="0.25">
      <c r="A117" s="22"/>
      <c r="B117" s="22"/>
      <c r="C117" s="22"/>
      <c r="D117" s="22" t="s">
        <v>2245</v>
      </c>
      <c r="E117" s="22" t="s">
        <v>2247</v>
      </c>
      <c r="F117" s="22" t="s">
        <v>2249</v>
      </c>
      <c r="G117" s="22" t="s">
        <v>2252</v>
      </c>
      <c r="H117" s="22" t="s">
        <v>2255</v>
      </c>
      <c r="I117" s="22"/>
      <c r="J117" s="22" t="s">
        <v>2264</v>
      </c>
      <c r="K117" s="22" t="s">
        <v>2268</v>
      </c>
      <c r="L117" s="22" t="s">
        <v>2523</v>
      </c>
      <c r="M117" s="22"/>
      <c r="N117" s="22"/>
      <c r="O117" s="22" t="s">
        <v>2492</v>
      </c>
      <c r="P117" s="22" t="s">
        <v>2497</v>
      </c>
      <c r="Q117" s="22"/>
      <c r="R117" s="22"/>
      <c r="S117" s="22" t="s">
        <v>2515</v>
      </c>
      <c r="T117" s="22" t="s">
        <v>2282</v>
      </c>
      <c r="U117" s="22" t="s">
        <v>2301</v>
      </c>
      <c r="V117" s="22"/>
      <c r="W117" s="22"/>
      <c r="X117" s="22"/>
      <c r="Y117" s="22"/>
      <c r="Z117" s="22"/>
      <c r="AA117" s="22"/>
      <c r="AB117" s="22"/>
      <c r="AC117" s="22"/>
      <c r="AD117" s="22" t="s">
        <v>2421</v>
      </c>
      <c r="AE117" s="22" t="s">
        <v>2488</v>
      </c>
      <c r="AF117" s="22" t="s">
        <v>2494</v>
      </c>
      <c r="AG117" s="22" t="s">
        <v>2503</v>
      </c>
      <c r="AH117" s="22" t="s">
        <v>2506</v>
      </c>
      <c r="AI117" s="22" t="s">
        <v>2510</v>
      </c>
      <c r="AJ117" s="22"/>
      <c r="AK117" s="22" t="s">
        <v>2533</v>
      </c>
      <c r="AL117" s="22" t="s">
        <v>2536</v>
      </c>
      <c r="AM117" s="22" t="s">
        <v>2540</v>
      </c>
      <c r="AN117" s="22" t="s">
        <v>2542</v>
      </c>
      <c r="AO117" s="22" t="s">
        <v>2546</v>
      </c>
      <c r="AP117" s="22" t="s">
        <v>2549</v>
      </c>
      <c r="AQ117" s="22" t="s">
        <v>2553</v>
      </c>
      <c r="AR117" s="22" t="s">
        <v>2556</v>
      </c>
      <c r="AS117" s="22" t="s">
        <v>2560</v>
      </c>
      <c r="AT117" s="22" t="s">
        <v>2563</v>
      </c>
      <c r="AU117" s="22" t="s">
        <v>2567</v>
      </c>
      <c r="AV117" s="22" t="s">
        <v>2571</v>
      </c>
      <c r="AW117" t="s">
        <v>2575</v>
      </c>
      <c r="AX117" t="s">
        <v>2579</v>
      </c>
      <c r="AY117" t="s">
        <v>2582</v>
      </c>
      <c r="AZ117" t="s">
        <v>2585</v>
      </c>
      <c r="BA117" t="s">
        <v>2599</v>
      </c>
    </row>
    <row r="118" spans="1:53" ht="118.8" x14ac:dyDescent="0.25">
      <c r="A118" s="22"/>
      <c r="B118" s="22"/>
      <c r="C118" s="22"/>
      <c r="D118" s="22" t="s">
        <v>2245</v>
      </c>
      <c r="E118" s="22" t="s">
        <v>2247</v>
      </c>
      <c r="F118" s="22" t="s">
        <v>2249</v>
      </c>
      <c r="G118" s="22" t="s">
        <v>2252</v>
      </c>
      <c r="H118" s="22" t="s">
        <v>2255</v>
      </c>
      <c r="I118" s="22"/>
      <c r="J118" s="22" t="s">
        <v>2264</v>
      </c>
      <c r="K118" s="22" t="s">
        <v>2268</v>
      </c>
      <c r="L118" s="22" t="s">
        <v>2523</v>
      </c>
      <c r="M118" s="22"/>
      <c r="N118" s="22"/>
      <c r="O118" s="22" t="s">
        <v>2492</v>
      </c>
      <c r="P118" s="22" t="s">
        <v>2497</v>
      </c>
      <c r="Q118" s="22"/>
      <c r="R118" s="22"/>
      <c r="S118" s="22" t="s">
        <v>2515</v>
      </c>
      <c r="T118" s="22" t="s">
        <v>2282</v>
      </c>
      <c r="U118" s="22" t="s">
        <v>2301</v>
      </c>
      <c r="V118" s="22"/>
      <c r="W118" s="22"/>
      <c r="X118" s="22"/>
      <c r="Y118" s="22"/>
      <c r="Z118" s="22"/>
      <c r="AA118" s="22"/>
      <c r="AB118" s="22"/>
      <c r="AC118" s="22"/>
      <c r="AD118" s="22" t="s">
        <v>2422</v>
      </c>
      <c r="AE118" s="22" t="s">
        <v>2488</v>
      </c>
      <c r="AF118" s="22" t="s">
        <v>2494</v>
      </c>
      <c r="AG118" s="22" t="s">
        <v>2503</v>
      </c>
      <c r="AH118" s="22" t="s">
        <v>2506</v>
      </c>
      <c r="AI118" s="22" t="s">
        <v>2510</v>
      </c>
      <c r="AJ118" s="22"/>
      <c r="AK118" s="22" t="s">
        <v>2533</v>
      </c>
      <c r="AL118" s="22" t="s">
        <v>2536</v>
      </c>
      <c r="AM118" s="22" t="s">
        <v>2540</v>
      </c>
      <c r="AN118" s="22" t="s">
        <v>2542</v>
      </c>
      <c r="AO118" s="22" t="s">
        <v>2546</v>
      </c>
      <c r="AP118" s="22" t="s">
        <v>2549</v>
      </c>
      <c r="AQ118" s="22" t="s">
        <v>2553</v>
      </c>
      <c r="AR118" s="22" t="s">
        <v>2556</v>
      </c>
      <c r="AS118" s="22" t="s">
        <v>2560</v>
      </c>
      <c r="AT118" s="22" t="s">
        <v>2563</v>
      </c>
      <c r="AU118" s="22" t="s">
        <v>2567</v>
      </c>
      <c r="AV118" s="22" t="s">
        <v>2571</v>
      </c>
      <c r="AW118" t="s">
        <v>2575</v>
      </c>
      <c r="AX118" t="s">
        <v>2579</v>
      </c>
      <c r="AY118" t="s">
        <v>2582</v>
      </c>
      <c r="AZ118" t="s">
        <v>2585</v>
      </c>
      <c r="BA118" t="s">
        <v>2599</v>
      </c>
    </row>
    <row r="119" spans="1:53" ht="118.8" x14ac:dyDescent="0.25">
      <c r="A119" s="22"/>
      <c r="B119" s="22"/>
      <c r="C119" s="22"/>
      <c r="D119" s="22" t="s">
        <v>2245</v>
      </c>
      <c r="E119" s="22" t="s">
        <v>2247</v>
      </c>
      <c r="F119" s="22" t="s">
        <v>2249</v>
      </c>
      <c r="G119" s="22" t="s">
        <v>2252</v>
      </c>
      <c r="H119" s="22" t="s">
        <v>2255</v>
      </c>
      <c r="I119" s="22"/>
      <c r="J119" s="22" t="s">
        <v>2264</v>
      </c>
      <c r="K119" s="22" t="s">
        <v>2268</v>
      </c>
      <c r="L119" s="22" t="s">
        <v>2523</v>
      </c>
      <c r="M119" s="22"/>
      <c r="N119" s="22"/>
      <c r="O119" s="22" t="s">
        <v>2492</v>
      </c>
      <c r="P119" s="22" t="s">
        <v>2497</v>
      </c>
      <c r="Q119" s="22"/>
      <c r="R119" s="22"/>
      <c r="S119" s="22" t="s">
        <v>2515</v>
      </c>
      <c r="T119" s="22" t="s">
        <v>2282</v>
      </c>
      <c r="U119" s="22" t="s">
        <v>2301</v>
      </c>
      <c r="V119" s="22"/>
      <c r="W119" s="22"/>
      <c r="X119" s="22"/>
      <c r="Y119" s="22"/>
      <c r="Z119" s="22"/>
      <c r="AA119" s="22"/>
      <c r="AB119" s="22"/>
      <c r="AC119" s="22"/>
      <c r="AD119" s="22" t="s">
        <v>2423</v>
      </c>
      <c r="AE119" s="22" t="s">
        <v>2488</v>
      </c>
      <c r="AF119" s="22" t="s">
        <v>2494</v>
      </c>
      <c r="AG119" s="22" t="s">
        <v>2503</v>
      </c>
      <c r="AH119" s="22" t="s">
        <v>2506</v>
      </c>
      <c r="AI119" s="22" t="s">
        <v>2510</v>
      </c>
      <c r="AJ119" s="22"/>
      <c r="AK119" s="22" t="s">
        <v>2533</v>
      </c>
      <c r="AL119" s="22" t="s">
        <v>2536</v>
      </c>
      <c r="AM119" s="22" t="s">
        <v>2540</v>
      </c>
      <c r="AN119" s="22" t="s">
        <v>2542</v>
      </c>
      <c r="AO119" s="22" t="s">
        <v>2546</v>
      </c>
      <c r="AP119" s="22" t="s">
        <v>2549</v>
      </c>
      <c r="AQ119" s="22" t="s">
        <v>2553</v>
      </c>
      <c r="AR119" s="22" t="s">
        <v>2556</v>
      </c>
      <c r="AS119" s="22" t="s">
        <v>2560</v>
      </c>
      <c r="AT119" s="22" t="s">
        <v>2563</v>
      </c>
      <c r="AU119" s="22" t="s">
        <v>2567</v>
      </c>
      <c r="AV119" s="22" t="s">
        <v>2571</v>
      </c>
      <c r="AW119" t="s">
        <v>2575</v>
      </c>
      <c r="AX119" t="s">
        <v>2579</v>
      </c>
      <c r="AY119" t="s">
        <v>2582</v>
      </c>
      <c r="AZ119" t="s">
        <v>2585</v>
      </c>
      <c r="BA119" t="s">
        <v>2599</v>
      </c>
    </row>
    <row r="120" spans="1:53" ht="118.8" x14ac:dyDescent="0.25">
      <c r="A120" s="22"/>
      <c r="B120" s="22"/>
      <c r="C120" s="22"/>
      <c r="D120" s="22" t="s">
        <v>2245</v>
      </c>
      <c r="E120" s="22" t="s">
        <v>2247</v>
      </c>
      <c r="F120" s="22" t="s">
        <v>2249</v>
      </c>
      <c r="G120" s="22" t="s">
        <v>2252</v>
      </c>
      <c r="H120" s="22" t="s">
        <v>2255</v>
      </c>
      <c r="I120" s="22"/>
      <c r="J120" s="22" t="s">
        <v>2264</v>
      </c>
      <c r="K120" s="22" t="s">
        <v>2268</v>
      </c>
      <c r="L120" s="22" t="s">
        <v>2523</v>
      </c>
      <c r="M120" s="22"/>
      <c r="N120" s="22"/>
      <c r="O120" s="22" t="s">
        <v>2492</v>
      </c>
      <c r="P120" s="22" t="s">
        <v>2497</v>
      </c>
      <c r="Q120" s="22"/>
      <c r="R120" s="22"/>
      <c r="S120" s="22" t="s">
        <v>2515</v>
      </c>
      <c r="T120" s="22" t="s">
        <v>2282</v>
      </c>
      <c r="U120" s="22" t="s">
        <v>2301</v>
      </c>
      <c r="V120" s="22"/>
      <c r="W120" s="22"/>
      <c r="X120" s="22"/>
      <c r="Y120" s="22"/>
      <c r="Z120" s="22"/>
      <c r="AA120" s="22"/>
      <c r="AB120" s="22"/>
      <c r="AC120" s="22"/>
      <c r="AD120" s="22" t="s">
        <v>2424</v>
      </c>
      <c r="AE120" s="22" t="s">
        <v>2488</v>
      </c>
      <c r="AF120" s="22" t="s">
        <v>2494</v>
      </c>
      <c r="AG120" s="22" t="s">
        <v>2503</v>
      </c>
      <c r="AH120" s="22" t="s">
        <v>2506</v>
      </c>
      <c r="AI120" s="22" t="s">
        <v>2510</v>
      </c>
      <c r="AJ120" s="22"/>
      <c r="AK120" s="22" t="s">
        <v>2533</v>
      </c>
      <c r="AL120" s="22" t="s">
        <v>2536</v>
      </c>
      <c r="AM120" s="22" t="s">
        <v>2540</v>
      </c>
      <c r="AN120" s="22" t="s">
        <v>2542</v>
      </c>
      <c r="AO120" s="22" t="s">
        <v>2546</v>
      </c>
      <c r="AP120" s="22" t="s">
        <v>2549</v>
      </c>
      <c r="AQ120" s="22" t="s">
        <v>2553</v>
      </c>
      <c r="AR120" s="22" t="s">
        <v>2556</v>
      </c>
      <c r="AS120" s="22" t="s">
        <v>2560</v>
      </c>
      <c r="AT120" s="22" t="s">
        <v>2563</v>
      </c>
      <c r="AU120" s="22" t="s">
        <v>2567</v>
      </c>
      <c r="AV120" s="22" t="s">
        <v>2571</v>
      </c>
      <c r="AW120" t="s">
        <v>2575</v>
      </c>
      <c r="AX120" t="s">
        <v>2579</v>
      </c>
      <c r="AY120" t="s">
        <v>2582</v>
      </c>
      <c r="AZ120" t="s">
        <v>2585</v>
      </c>
      <c r="BA120" t="s">
        <v>2599</v>
      </c>
    </row>
    <row r="121" spans="1:53" ht="118.8" x14ac:dyDescent="0.25">
      <c r="A121" s="22"/>
      <c r="B121" s="22"/>
      <c r="C121" s="22"/>
      <c r="D121" s="22" t="s">
        <v>2245</v>
      </c>
      <c r="E121" s="22" t="s">
        <v>2247</v>
      </c>
      <c r="F121" s="22" t="s">
        <v>2249</v>
      </c>
      <c r="G121" s="22" t="s">
        <v>2252</v>
      </c>
      <c r="H121" s="22" t="s">
        <v>2255</v>
      </c>
      <c r="I121" s="22"/>
      <c r="J121" s="22" t="s">
        <v>2264</v>
      </c>
      <c r="K121" s="22" t="s">
        <v>2268</v>
      </c>
      <c r="L121" s="22" t="s">
        <v>2523</v>
      </c>
      <c r="M121" s="22"/>
      <c r="N121" s="22"/>
      <c r="O121" s="22" t="s">
        <v>2492</v>
      </c>
      <c r="P121" s="22" t="s">
        <v>2497</v>
      </c>
      <c r="Q121" s="22"/>
      <c r="R121" s="22"/>
      <c r="S121" s="22" t="s">
        <v>2515</v>
      </c>
      <c r="T121" s="22" t="s">
        <v>2282</v>
      </c>
      <c r="U121" s="22" t="s">
        <v>2301</v>
      </c>
      <c r="V121" s="22"/>
      <c r="W121" s="22"/>
      <c r="X121" s="22"/>
      <c r="Y121" s="22"/>
      <c r="Z121" s="22"/>
      <c r="AA121" s="22"/>
      <c r="AB121" s="22"/>
      <c r="AC121" s="22"/>
      <c r="AD121" s="22" t="s">
        <v>2425</v>
      </c>
      <c r="AE121" s="22" t="s">
        <v>2488</v>
      </c>
      <c r="AF121" s="22" t="s">
        <v>2494</v>
      </c>
      <c r="AG121" s="22" t="s">
        <v>2503</v>
      </c>
      <c r="AH121" s="22" t="s">
        <v>2506</v>
      </c>
      <c r="AI121" s="22" t="s">
        <v>2510</v>
      </c>
      <c r="AJ121" s="22"/>
      <c r="AK121" s="22" t="s">
        <v>2533</v>
      </c>
      <c r="AL121" s="22" t="s">
        <v>2536</v>
      </c>
      <c r="AM121" s="22" t="s">
        <v>2540</v>
      </c>
      <c r="AN121" s="22" t="s">
        <v>2542</v>
      </c>
      <c r="AO121" s="22" t="s">
        <v>2546</v>
      </c>
      <c r="AP121" s="22" t="s">
        <v>2549</v>
      </c>
      <c r="AQ121" s="22" t="s">
        <v>2553</v>
      </c>
      <c r="AR121" s="22" t="s">
        <v>2556</v>
      </c>
      <c r="AS121" s="22" t="s">
        <v>2560</v>
      </c>
      <c r="AT121" s="22" t="s">
        <v>2563</v>
      </c>
      <c r="AU121" s="22" t="s">
        <v>2567</v>
      </c>
      <c r="AV121" s="22" t="s">
        <v>2571</v>
      </c>
      <c r="AW121" t="s">
        <v>2575</v>
      </c>
      <c r="AX121" t="s">
        <v>2579</v>
      </c>
      <c r="AY121" t="s">
        <v>2582</v>
      </c>
      <c r="AZ121" t="s">
        <v>2585</v>
      </c>
      <c r="BA121" t="s">
        <v>2599</v>
      </c>
    </row>
    <row r="122" spans="1:53" ht="118.8" x14ac:dyDescent="0.25">
      <c r="A122" s="22"/>
      <c r="B122" s="22"/>
      <c r="C122" s="22"/>
      <c r="D122" s="22" t="s">
        <v>2245</v>
      </c>
      <c r="E122" s="22" t="s">
        <v>2247</v>
      </c>
      <c r="F122" s="22" t="s">
        <v>2249</v>
      </c>
      <c r="G122" s="22" t="s">
        <v>2252</v>
      </c>
      <c r="H122" s="22" t="s">
        <v>2255</v>
      </c>
      <c r="I122" s="22"/>
      <c r="J122" s="22" t="s">
        <v>2264</v>
      </c>
      <c r="K122" s="22" t="s">
        <v>2268</v>
      </c>
      <c r="L122" s="22" t="s">
        <v>2523</v>
      </c>
      <c r="M122" s="22"/>
      <c r="N122" s="22"/>
      <c r="O122" s="22" t="s">
        <v>2492</v>
      </c>
      <c r="P122" s="22" t="s">
        <v>2497</v>
      </c>
      <c r="Q122" s="22"/>
      <c r="R122" s="22"/>
      <c r="S122" s="22" t="s">
        <v>2515</v>
      </c>
      <c r="T122" s="22" t="s">
        <v>2282</v>
      </c>
      <c r="U122" s="22" t="s">
        <v>2301</v>
      </c>
      <c r="V122" s="22"/>
      <c r="W122" s="22"/>
      <c r="X122" s="22"/>
      <c r="Y122" s="22"/>
      <c r="Z122" s="22"/>
      <c r="AA122" s="22"/>
      <c r="AB122" s="22"/>
      <c r="AC122" s="22"/>
      <c r="AD122" s="22" t="s">
        <v>2426</v>
      </c>
      <c r="AE122" s="22" t="s">
        <v>2488</v>
      </c>
      <c r="AF122" s="22" t="s">
        <v>2494</v>
      </c>
      <c r="AG122" s="22" t="s">
        <v>2503</v>
      </c>
      <c r="AH122" s="22" t="s">
        <v>2506</v>
      </c>
      <c r="AI122" s="22" t="s">
        <v>2510</v>
      </c>
      <c r="AJ122" s="22"/>
      <c r="AK122" s="22" t="s">
        <v>2533</v>
      </c>
      <c r="AL122" s="22" t="s">
        <v>2536</v>
      </c>
      <c r="AM122" s="22" t="s">
        <v>2540</v>
      </c>
      <c r="AN122" s="22" t="s">
        <v>2542</v>
      </c>
      <c r="AO122" s="22" t="s">
        <v>2546</v>
      </c>
      <c r="AP122" s="22" t="s">
        <v>2549</v>
      </c>
      <c r="AQ122" s="22" t="s">
        <v>2553</v>
      </c>
      <c r="AR122" s="22" t="s">
        <v>2556</v>
      </c>
      <c r="AS122" s="22" t="s">
        <v>2560</v>
      </c>
      <c r="AT122" s="22" t="s">
        <v>2563</v>
      </c>
      <c r="AU122" s="22" t="s">
        <v>2567</v>
      </c>
      <c r="AV122" s="22" t="s">
        <v>2571</v>
      </c>
      <c r="AW122" t="s">
        <v>2575</v>
      </c>
      <c r="AX122" t="s">
        <v>2579</v>
      </c>
      <c r="AY122" t="s">
        <v>2582</v>
      </c>
      <c r="AZ122" t="s">
        <v>2585</v>
      </c>
      <c r="BA122" t="s">
        <v>2599</v>
      </c>
    </row>
    <row r="123" spans="1:53" ht="118.8" x14ac:dyDescent="0.25">
      <c r="A123" s="22"/>
      <c r="B123" s="22"/>
      <c r="C123" s="22"/>
      <c r="D123" s="22" t="s">
        <v>2245</v>
      </c>
      <c r="E123" s="22" t="s">
        <v>2247</v>
      </c>
      <c r="F123" s="22" t="s">
        <v>2249</v>
      </c>
      <c r="G123" s="22" t="s">
        <v>2252</v>
      </c>
      <c r="H123" s="22" t="s">
        <v>2255</v>
      </c>
      <c r="I123" s="22"/>
      <c r="J123" s="22" t="s">
        <v>2264</v>
      </c>
      <c r="K123" s="22" t="s">
        <v>2268</v>
      </c>
      <c r="L123" s="22" t="s">
        <v>2523</v>
      </c>
      <c r="M123" s="22"/>
      <c r="N123" s="22"/>
      <c r="O123" s="22" t="s">
        <v>2492</v>
      </c>
      <c r="P123" s="22" t="s">
        <v>2497</v>
      </c>
      <c r="Q123" s="22"/>
      <c r="R123" s="22"/>
      <c r="S123" s="22" t="s">
        <v>2515</v>
      </c>
      <c r="T123" s="22" t="s">
        <v>2282</v>
      </c>
      <c r="U123" s="22" t="s">
        <v>2301</v>
      </c>
      <c r="V123" s="22"/>
      <c r="W123" s="22"/>
      <c r="X123" s="22"/>
      <c r="Y123" s="22"/>
      <c r="Z123" s="22"/>
      <c r="AA123" s="22"/>
      <c r="AB123" s="22"/>
      <c r="AC123" s="22"/>
      <c r="AD123" s="22" t="s">
        <v>2427</v>
      </c>
      <c r="AE123" s="22" t="s">
        <v>2488</v>
      </c>
      <c r="AF123" s="22" t="s">
        <v>2494</v>
      </c>
      <c r="AG123" s="22" t="s">
        <v>2503</v>
      </c>
      <c r="AH123" s="22" t="s">
        <v>2506</v>
      </c>
      <c r="AI123" s="22" t="s">
        <v>2510</v>
      </c>
      <c r="AJ123" s="22"/>
      <c r="AK123" s="22" t="s">
        <v>2533</v>
      </c>
      <c r="AL123" s="22" t="s">
        <v>2536</v>
      </c>
      <c r="AM123" s="22" t="s">
        <v>2540</v>
      </c>
      <c r="AN123" s="22" t="s">
        <v>2542</v>
      </c>
      <c r="AO123" s="22" t="s">
        <v>2546</v>
      </c>
      <c r="AP123" s="22" t="s">
        <v>2549</v>
      </c>
      <c r="AQ123" s="22" t="s">
        <v>2553</v>
      </c>
      <c r="AR123" s="22" t="s">
        <v>2556</v>
      </c>
      <c r="AS123" s="22" t="s">
        <v>2560</v>
      </c>
      <c r="AT123" s="22" t="s">
        <v>2563</v>
      </c>
      <c r="AU123" s="22" t="s">
        <v>2567</v>
      </c>
      <c r="AV123" s="22" t="s">
        <v>2571</v>
      </c>
      <c r="AW123" t="s">
        <v>2575</v>
      </c>
      <c r="AX123" t="s">
        <v>2579</v>
      </c>
      <c r="AY123" t="s">
        <v>2582</v>
      </c>
      <c r="AZ123" t="s">
        <v>2585</v>
      </c>
      <c r="BA123" t="s">
        <v>2599</v>
      </c>
    </row>
    <row r="124" spans="1:53" ht="118.8" x14ac:dyDescent="0.25">
      <c r="A124" s="22"/>
      <c r="B124" s="22"/>
      <c r="C124" s="22"/>
      <c r="D124" s="22" t="s">
        <v>2245</v>
      </c>
      <c r="E124" s="22" t="s">
        <v>2247</v>
      </c>
      <c r="F124" s="22" t="s">
        <v>2249</v>
      </c>
      <c r="G124" s="22" t="s">
        <v>2252</v>
      </c>
      <c r="H124" s="22" t="s">
        <v>2255</v>
      </c>
      <c r="I124" s="22"/>
      <c r="J124" s="22" t="s">
        <v>2264</v>
      </c>
      <c r="K124" s="22" t="s">
        <v>2268</v>
      </c>
      <c r="L124" s="22" t="s">
        <v>2523</v>
      </c>
      <c r="M124" s="22"/>
      <c r="N124" s="22"/>
      <c r="O124" s="22" t="s">
        <v>2492</v>
      </c>
      <c r="P124" s="22" t="s">
        <v>2497</v>
      </c>
      <c r="Q124" s="22"/>
      <c r="R124" s="22"/>
      <c r="S124" s="22" t="s">
        <v>2515</v>
      </c>
      <c r="T124" s="22" t="s">
        <v>2282</v>
      </c>
      <c r="U124" s="22" t="s">
        <v>2301</v>
      </c>
      <c r="V124" s="22"/>
      <c r="W124" s="22"/>
      <c r="X124" s="22"/>
      <c r="Y124" s="22"/>
      <c r="Z124" s="22"/>
      <c r="AA124" s="22"/>
      <c r="AB124" s="22"/>
      <c r="AC124" s="22"/>
      <c r="AD124" s="22" t="s">
        <v>2428</v>
      </c>
      <c r="AE124" s="22" t="s">
        <v>2488</v>
      </c>
      <c r="AF124" s="22" t="s">
        <v>2494</v>
      </c>
      <c r="AG124" s="22" t="s">
        <v>2503</v>
      </c>
      <c r="AH124" s="22" t="s">
        <v>2506</v>
      </c>
      <c r="AI124" s="22" t="s">
        <v>2510</v>
      </c>
      <c r="AJ124" s="22"/>
      <c r="AK124" s="22" t="s">
        <v>2533</v>
      </c>
      <c r="AL124" s="22" t="s">
        <v>2536</v>
      </c>
      <c r="AM124" s="22" t="s">
        <v>2540</v>
      </c>
      <c r="AN124" s="22" t="s">
        <v>2542</v>
      </c>
      <c r="AO124" s="22" t="s">
        <v>2546</v>
      </c>
      <c r="AP124" s="22" t="s">
        <v>2549</v>
      </c>
      <c r="AQ124" s="22" t="s">
        <v>2553</v>
      </c>
      <c r="AR124" s="22" t="s">
        <v>2556</v>
      </c>
      <c r="AS124" s="22" t="s">
        <v>2560</v>
      </c>
      <c r="AT124" s="22" t="s">
        <v>2563</v>
      </c>
      <c r="AU124" s="22" t="s">
        <v>2567</v>
      </c>
      <c r="AV124" s="22" t="s">
        <v>2571</v>
      </c>
      <c r="AW124" t="s">
        <v>2575</v>
      </c>
      <c r="AX124" t="s">
        <v>2579</v>
      </c>
      <c r="AY124" t="s">
        <v>2582</v>
      </c>
      <c r="AZ124" t="s">
        <v>2585</v>
      </c>
      <c r="BA124" t="s">
        <v>2599</v>
      </c>
    </row>
    <row r="125" spans="1:53" ht="118.8" x14ac:dyDescent="0.25">
      <c r="A125" s="22"/>
      <c r="B125" s="22"/>
      <c r="C125" s="22"/>
      <c r="D125" s="22" t="s">
        <v>2245</v>
      </c>
      <c r="E125" s="22" t="s">
        <v>2247</v>
      </c>
      <c r="F125" s="22" t="s">
        <v>2249</v>
      </c>
      <c r="G125" s="22" t="s">
        <v>2252</v>
      </c>
      <c r="H125" s="22" t="s">
        <v>2255</v>
      </c>
      <c r="I125" s="22"/>
      <c r="J125" s="22" t="s">
        <v>2264</v>
      </c>
      <c r="K125" s="22" t="s">
        <v>2268</v>
      </c>
      <c r="L125" s="22" t="s">
        <v>2523</v>
      </c>
      <c r="M125" s="22"/>
      <c r="N125" s="22"/>
      <c r="O125" s="22" t="s">
        <v>2492</v>
      </c>
      <c r="P125" s="22" t="s">
        <v>2497</v>
      </c>
      <c r="Q125" s="22"/>
      <c r="R125" s="22"/>
      <c r="S125" s="22" t="s">
        <v>2515</v>
      </c>
      <c r="T125" s="22" t="s">
        <v>2282</v>
      </c>
      <c r="U125" s="22" t="s">
        <v>2301</v>
      </c>
      <c r="V125" s="22"/>
      <c r="W125" s="22"/>
      <c r="X125" s="22"/>
      <c r="Y125" s="22"/>
      <c r="Z125" s="22"/>
      <c r="AA125" s="22"/>
      <c r="AB125" s="22"/>
      <c r="AC125" s="22"/>
      <c r="AD125" s="22" t="s">
        <v>2429</v>
      </c>
      <c r="AE125" s="22" t="s">
        <v>2488</v>
      </c>
      <c r="AF125" s="22" t="s">
        <v>2494</v>
      </c>
      <c r="AG125" s="22" t="s">
        <v>2503</v>
      </c>
      <c r="AH125" s="22" t="s">
        <v>2506</v>
      </c>
      <c r="AI125" s="22" t="s">
        <v>2510</v>
      </c>
      <c r="AJ125" s="22"/>
      <c r="AK125" s="22" t="s">
        <v>2533</v>
      </c>
      <c r="AL125" s="22" t="s">
        <v>2536</v>
      </c>
      <c r="AM125" s="22" t="s">
        <v>2540</v>
      </c>
      <c r="AN125" s="22" t="s">
        <v>2542</v>
      </c>
      <c r="AO125" s="22" t="s">
        <v>2546</v>
      </c>
      <c r="AP125" s="22" t="s">
        <v>2549</v>
      </c>
      <c r="AQ125" s="22" t="s">
        <v>2553</v>
      </c>
      <c r="AR125" s="22" t="s">
        <v>2556</v>
      </c>
      <c r="AS125" s="22" t="s">
        <v>2560</v>
      </c>
      <c r="AT125" s="22" t="s">
        <v>2563</v>
      </c>
      <c r="AU125" s="22" t="s">
        <v>2567</v>
      </c>
      <c r="AV125" s="22" t="s">
        <v>2571</v>
      </c>
      <c r="AW125" t="s">
        <v>2575</v>
      </c>
      <c r="AX125" t="s">
        <v>2579</v>
      </c>
      <c r="AY125" t="s">
        <v>2582</v>
      </c>
      <c r="AZ125" t="s">
        <v>2585</v>
      </c>
      <c r="BA125" t="s">
        <v>2599</v>
      </c>
    </row>
    <row r="126" spans="1:53" ht="118.8" x14ac:dyDescent="0.25">
      <c r="A126" s="22"/>
      <c r="B126" s="22"/>
      <c r="C126" s="22"/>
      <c r="D126" s="22" t="s">
        <v>2245</v>
      </c>
      <c r="E126" s="22" t="s">
        <v>2247</v>
      </c>
      <c r="F126" s="22" t="s">
        <v>2249</v>
      </c>
      <c r="G126" s="22" t="s">
        <v>2252</v>
      </c>
      <c r="H126" s="22" t="s">
        <v>2255</v>
      </c>
      <c r="I126" s="22"/>
      <c r="J126" s="22" t="s">
        <v>2264</v>
      </c>
      <c r="K126" s="22" t="s">
        <v>2268</v>
      </c>
      <c r="L126" s="22" t="s">
        <v>2523</v>
      </c>
      <c r="M126" s="22"/>
      <c r="N126" s="22"/>
      <c r="O126" s="22" t="s">
        <v>2492</v>
      </c>
      <c r="P126" s="22" t="s">
        <v>2497</v>
      </c>
      <c r="Q126" s="22"/>
      <c r="R126" s="22"/>
      <c r="S126" s="22" t="s">
        <v>2515</v>
      </c>
      <c r="T126" s="22" t="s">
        <v>2282</v>
      </c>
      <c r="U126" s="22" t="s">
        <v>2301</v>
      </c>
      <c r="V126" s="22"/>
      <c r="W126" s="22"/>
      <c r="X126" s="22"/>
      <c r="Y126" s="22"/>
      <c r="Z126" s="22"/>
      <c r="AA126" s="22"/>
      <c r="AB126" s="22"/>
      <c r="AC126" s="22"/>
      <c r="AD126" s="22" t="s">
        <v>2430</v>
      </c>
      <c r="AE126" s="22" t="s">
        <v>2488</v>
      </c>
      <c r="AF126" s="22" t="s">
        <v>2494</v>
      </c>
      <c r="AG126" s="22" t="s">
        <v>2503</v>
      </c>
      <c r="AH126" s="22" t="s">
        <v>2506</v>
      </c>
      <c r="AI126" s="22" t="s">
        <v>2510</v>
      </c>
      <c r="AJ126" s="22"/>
      <c r="AK126" s="22" t="s">
        <v>2533</v>
      </c>
      <c r="AL126" s="22" t="s">
        <v>2536</v>
      </c>
      <c r="AM126" s="22" t="s">
        <v>2540</v>
      </c>
      <c r="AN126" s="22" t="s">
        <v>2542</v>
      </c>
      <c r="AO126" s="22" t="s">
        <v>2546</v>
      </c>
      <c r="AP126" s="22" t="s">
        <v>2549</v>
      </c>
      <c r="AQ126" s="22" t="s">
        <v>2553</v>
      </c>
      <c r="AR126" s="22" t="s">
        <v>2556</v>
      </c>
      <c r="AS126" s="22" t="s">
        <v>2560</v>
      </c>
      <c r="AT126" s="22" t="s">
        <v>2563</v>
      </c>
      <c r="AU126" s="22" t="s">
        <v>2567</v>
      </c>
      <c r="AV126" s="22" t="s">
        <v>2571</v>
      </c>
      <c r="AW126" t="s">
        <v>2575</v>
      </c>
      <c r="AX126" t="s">
        <v>2579</v>
      </c>
      <c r="AY126" t="s">
        <v>2582</v>
      </c>
      <c r="AZ126" t="s">
        <v>2585</v>
      </c>
      <c r="BA126" t="s">
        <v>2599</v>
      </c>
    </row>
    <row r="127" spans="1:53" ht="118.8" x14ac:dyDescent="0.25">
      <c r="A127" s="22"/>
      <c r="B127" s="22"/>
      <c r="C127" s="22"/>
      <c r="D127" s="22" t="s">
        <v>2245</v>
      </c>
      <c r="E127" s="22" t="s">
        <v>2247</v>
      </c>
      <c r="F127" s="22" t="s">
        <v>2249</v>
      </c>
      <c r="G127" s="22" t="s">
        <v>2252</v>
      </c>
      <c r="H127" s="22" t="s">
        <v>2255</v>
      </c>
      <c r="I127" s="22"/>
      <c r="J127" s="22" t="s">
        <v>2264</v>
      </c>
      <c r="K127" s="22" t="s">
        <v>2268</v>
      </c>
      <c r="L127" s="22" t="s">
        <v>2523</v>
      </c>
      <c r="M127" s="22"/>
      <c r="N127" s="22"/>
      <c r="O127" s="22" t="s">
        <v>2492</v>
      </c>
      <c r="P127" s="22" t="s">
        <v>2497</v>
      </c>
      <c r="Q127" s="22"/>
      <c r="R127" s="22"/>
      <c r="S127" s="22" t="s">
        <v>2515</v>
      </c>
      <c r="T127" s="22" t="s">
        <v>2282</v>
      </c>
      <c r="U127" s="22" t="s">
        <v>2301</v>
      </c>
      <c r="V127" s="22"/>
      <c r="W127" s="22"/>
      <c r="X127" s="22"/>
      <c r="Y127" s="22"/>
      <c r="Z127" s="22"/>
      <c r="AA127" s="22"/>
      <c r="AB127" s="22"/>
      <c r="AC127" s="22"/>
      <c r="AD127" s="22" t="s">
        <v>2431</v>
      </c>
      <c r="AE127" s="22" t="s">
        <v>2488</v>
      </c>
      <c r="AF127" s="22" t="s">
        <v>2494</v>
      </c>
      <c r="AG127" s="22" t="s">
        <v>2503</v>
      </c>
      <c r="AH127" s="22" t="s">
        <v>2506</v>
      </c>
      <c r="AI127" s="22" t="s">
        <v>2510</v>
      </c>
      <c r="AJ127" s="22"/>
      <c r="AK127" s="22" t="s">
        <v>2533</v>
      </c>
      <c r="AL127" s="22" t="s">
        <v>2536</v>
      </c>
      <c r="AM127" s="22" t="s">
        <v>2540</v>
      </c>
      <c r="AN127" s="22" t="s">
        <v>2542</v>
      </c>
      <c r="AO127" s="22" t="s">
        <v>2546</v>
      </c>
      <c r="AP127" s="22" t="s">
        <v>2549</v>
      </c>
      <c r="AQ127" s="22" t="s">
        <v>2553</v>
      </c>
      <c r="AR127" s="22" t="s">
        <v>2556</v>
      </c>
      <c r="AS127" s="22" t="s">
        <v>2560</v>
      </c>
      <c r="AT127" s="22" t="s">
        <v>2563</v>
      </c>
      <c r="AU127" s="22" t="s">
        <v>2567</v>
      </c>
      <c r="AV127" s="22" t="s">
        <v>2571</v>
      </c>
      <c r="AW127" t="s">
        <v>2575</v>
      </c>
      <c r="AX127" t="s">
        <v>2579</v>
      </c>
      <c r="AY127" t="s">
        <v>2582</v>
      </c>
      <c r="AZ127" t="s">
        <v>2585</v>
      </c>
      <c r="BA127" t="s">
        <v>2599</v>
      </c>
    </row>
    <row r="128" spans="1:53" ht="118.8" x14ac:dyDescent="0.25">
      <c r="A128" s="22"/>
      <c r="B128" s="22"/>
      <c r="C128" s="22"/>
      <c r="D128" s="22" t="s">
        <v>2245</v>
      </c>
      <c r="E128" s="22" t="s">
        <v>2247</v>
      </c>
      <c r="F128" s="22" t="s">
        <v>2249</v>
      </c>
      <c r="G128" s="22" t="s">
        <v>2252</v>
      </c>
      <c r="H128" s="22" t="s">
        <v>2255</v>
      </c>
      <c r="I128" s="22"/>
      <c r="J128" s="22" t="s">
        <v>2264</v>
      </c>
      <c r="K128" s="22" t="s">
        <v>2268</v>
      </c>
      <c r="L128" s="22" t="s">
        <v>2523</v>
      </c>
      <c r="M128" s="22"/>
      <c r="N128" s="22"/>
      <c r="O128" s="22" t="s">
        <v>2492</v>
      </c>
      <c r="P128" s="22" t="s">
        <v>2497</v>
      </c>
      <c r="Q128" s="22"/>
      <c r="R128" s="22"/>
      <c r="S128" s="22" t="s">
        <v>2515</v>
      </c>
      <c r="T128" s="22" t="s">
        <v>2282</v>
      </c>
      <c r="U128" s="22" t="s">
        <v>2301</v>
      </c>
      <c r="V128" s="22"/>
      <c r="W128" s="22"/>
      <c r="X128" s="22"/>
      <c r="Y128" s="22"/>
      <c r="Z128" s="22"/>
      <c r="AA128" s="22"/>
      <c r="AB128" s="22"/>
      <c r="AC128" s="22"/>
      <c r="AD128" s="22" t="s">
        <v>2432</v>
      </c>
      <c r="AE128" s="22" t="s">
        <v>2488</v>
      </c>
      <c r="AF128" s="22" t="s">
        <v>2494</v>
      </c>
      <c r="AG128" s="22" t="s">
        <v>2503</v>
      </c>
      <c r="AH128" s="22" t="s">
        <v>2506</v>
      </c>
      <c r="AI128" s="22" t="s">
        <v>2510</v>
      </c>
      <c r="AJ128" s="22"/>
      <c r="AK128" s="22" t="s">
        <v>2533</v>
      </c>
      <c r="AL128" s="22" t="s">
        <v>2536</v>
      </c>
      <c r="AM128" s="22" t="s">
        <v>2540</v>
      </c>
      <c r="AN128" s="22" t="s">
        <v>2542</v>
      </c>
      <c r="AO128" s="22" t="s">
        <v>2546</v>
      </c>
      <c r="AP128" s="22" t="s">
        <v>2549</v>
      </c>
      <c r="AQ128" s="22" t="s">
        <v>2553</v>
      </c>
      <c r="AR128" s="22" t="s">
        <v>2556</v>
      </c>
      <c r="AS128" s="22" t="s">
        <v>2560</v>
      </c>
      <c r="AT128" s="22" t="s">
        <v>2563</v>
      </c>
      <c r="AU128" s="22" t="s">
        <v>2567</v>
      </c>
      <c r="AV128" s="22" t="s">
        <v>2571</v>
      </c>
      <c r="AW128" t="s">
        <v>2575</v>
      </c>
      <c r="AX128" t="s">
        <v>2579</v>
      </c>
      <c r="AY128" t="s">
        <v>2582</v>
      </c>
      <c r="AZ128" t="s">
        <v>2585</v>
      </c>
      <c r="BA128" t="s">
        <v>2599</v>
      </c>
    </row>
    <row r="129" spans="1:53" ht="118.8" x14ac:dyDescent="0.25">
      <c r="A129" s="22"/>
      <c r="B129" s="22"/>
      <c r="C129" s="22"/>
      <c r="D129" s="22" t="s">
        <v>2245</v>
      </c>
      <c r="E129" s="22" t="s">
        <v>2247</v>
      </c>
      <c r="F129" s="22" t="s">
        <v>2249</v>
      </c>
      <c r="G129" s="22" t="s">
        <v>2252</v>
      </c>
      <c r="H129" s="22" t="s">
        <v>2255</v>
      </c>
      <c r="I129" s="22"/>
      <c r="J129" s="22" t="s">
        <v>2264</v>
      </c>
      <c r="K129" s="22" t="s">
        <v>2268</v>
      </c>
      <c r="L129" s="22" t="s">
        <v>2523</v>
      </c>
      <c r="M129" s="22"/>
      <c r="N129" s="22"/>
      <c r="O129" s="22" t="s">
        <v>2492</v>
      </c>
      <c r="P129" s="22" t="s">
        <v>2497</v>
      </c>
      <c r="Q129" s="22"/>
      <c r="R129" s="22"/>
      <c r="S129" s="22" t="s">
        <v>2515</v>
      </c>
      <c r="T129" s="22" t="s">
        <v>2282</v>
      </c>
      <c r="U129" s="22" t="s">
        <v>2301</v>
      </c>
      <c r="V129" s="22"/>
      <c r="W129" s="22"/>
      <c r="X129" s="22"/>
      <c r="Y129" s="22"/>
      <c r="Z129" s="22"/>
      <c r="AA129" s="22"/>
      <c r="AB129" s="22"/>
      <c r="AC129" s="22"/>
      <c r="AD129" s="22" t="s">
        <v>2433</v>
      </c>
      <c r="AE129" s="22" t="s">
        <v>2488</v>
      </c>
      <c r="AF129" s="22" t="s">
        <v>2494</v>
      </c>
      <c r="AG129" s="22" t="s">
        <v>2503</v>
      </c>
      <c r="AH129" s="22" t="s">
        <v>2506</v>
      </c>
      <c r="AI129" s="22" t="s">
        <v>2510</v>
      </c>
      <c r="AJ129" s="22"/>
      <c r="AK129" s="22" t="s">
        <v>2533</v>
      </c>
      <c r="AL129" s="22" t="s">
        <v>2536</v>
      </c>
      <c r="AM129" s="22" t="s">
        <v>2540</v>
      </c>
      <c r="AN129" s="22" t="s">
        <v>2542</v>
      </c>
      <c r="AO129" s="22" t="s">
        <v>2546</v>
      </c>
      <c r="AP129" s="22" t="s">
        <v>2549</v>
      </c>
      <c r="AQ129" s="22" t="s">
        <v>2553</v>
      </c>
      <c r="AR129" s="22" t="s">
        <v>2556</v>
      </c>
      <c r="AS129" s="22" t="s">
        <v>2560</v>
      </c>
      <c r="AT129" s="22" t="s">
        <v>2563</v>
      </c>
      <c r="AU129" s="22" t="s">
        <v>2567</v>
      </c>
      <c r="AV129" s="22" t="s">
        <v>2571</v>
      </c>
      <c r="AW129" t="s">
        <v>2575</v>
      </c>
      <c r="AX129" t="s">
        <v>2579</v>
      </c>
      <c r="AY129" t="s">
        <v>2582</v>
      </c>
      <c r="AZ129" t="s">
        <v>2585</v>
      </c>
      <c r="BA129" t="s">
        <v>2599</v>
      </c>
    </row>
    <row r="130" spans="1:53" ht="118.8" x14ac:dyDescent="0.25">
      <c r="A130" s="22"/>
      <c r="B130" s="22"/>
      <c r="C130" s="22"/>
      <c r="D130" s="22" t="s">
        <v>2245</v>
      </c>
      <c r="E130" s="22" t="s">
        <v>2247</v>
      </c>
      <c r="F130" s="22" t="s">
        <v>2249</v>
      </c>
      <c r="G130" s="22" t="s">
        <v>2252</v>
      </c>
      <c r="H130" s="22" t="s">
        <v>2255</v>
      </c>
      <c r="I130" s="22"/>
      <c r="J130" s="22" t="s">
        <v>2264</v>
      </c>
      <c r="K130" s="22" t="s">
        <v>2268</v>
      </c>
      <c r="L130" s="22" t="s">
        <v>2523</v>
      </c>
      <c r="M130" s="22"/>
      <c r="N130" s="22"/>
      <c r="O130" s="22" t="s">
        <v>2492</v>
      </c>
      <c r="P130" s="22" t="s">
        <v>2497</v>
      </c>
      <c r="Q130" s="22"/>
      <c r="R130" s="22"/>
      <c r="S130" s="22" t="s">
        <v>2515</v>
      </c>
      <c r="T130" s="22" t="s">
        <v>2282</v>
      </c>
      <c r="U130" s="22" t="s">
        <v>2301</v>
      </c>
      <c r="V130" s="22"/>
      <c r="W130" s="22"/>
      <c r="X130" s="22"/>
      <c r="Y130" s="22"/>
      <c r="Z130" s="22"/>
      <c r="AA130" s="22"/>
      <c r="AB130" s="22"/>
      <c r="AC130" s="22"/>
      <c r="AD130" s="22" t="s">
        <v>2434</v>
      </c>
      <c r="AE130" s="22" t="s">
        <v>2488</v>
      </c>
      <c r="AF130" s="22" t="s">
        <v>2494</v>
      </c>
      <c r="AG130" s="22" t="s">
        <v>2503</v>
      </c>
      <c r="AH130" s="22" t="s">
        <v>2506</v>
      </c>
      <c r="AI130" s="22" t="s">
        <v>2510</v>
      </c>
      <c r="AJ130" s="22"/>
      <c r="AK130" s="22" t="s">
        <v>2533</v>
      </c>
      <c r="AL130" s="22" t="s">
        <v>2536</v>
      </c>
      <c r="AM130" s="22" t="s">
        <v>2540</v>
      </c>
      <c r="AN130" s="22" t="s">
        <v>2542</v>
      </c>
      <c r="AO130" s="22" t="s">
        <v>2546</v>
      </c>
      <c r="AP130" s="22" t="s">
        <v>2549</v>
      </c>
      <c r="AQ130" s="22" t="s">
        <v>2553</v>
      </c>
      <c r="AR130" s="22" t="s">
        <v>2556</v>
      </c>
      <c r="AS130" s="22" t="s">
        <v>2560</v>
      </c>
      <c r="AT130" s="22" t="s">
        <v>2563</v>
      </c>
      <c r="AU130" s="22" t="s">
        <v>2567</v>
      </c>
      <c r="AV130" s="22" t="s">
        <v>2571</v>
      </c>
      <c r="AW130" t="s">
        <v>2575</v>
      </c>
      <c r="AX130" t="s">
        <v>2579</v>
      </c>
      <c r="AY130" t="s">
        <v>2582</v>
      </c>
      <c r="AZ130" t="s">
        <v>2585</v>
      </c>
      <c r="BA130" t="s">
        <v>2599</v>
      </c>
    </row>
    <row r="131" spans="1:53" ht="118.8" x14ac:dyDescent="0.25">
      <c r="A131" s="22"/>
      <c r="B131" s="22"/>
      <c r="C131" s="22"/>
      <c r="D131" s="22" t="s">
        <v>2245</v>
      </c>
      <c r="E131" s="22" t="s">
        <v>2247</v>
      </c>
      <c r="F131" s="22" t="s">
        <v>2249</v>
      </c>
      <c r="G131" s="22" t="s">
        <v>2252</v>
      </c>
      <c r="H131" s="22" t="s">
        <v>2255</v>
      </c>
      <c r="I131" s="22"/>
      <c r="J131" s="22" t="s">
        <v>2264</v>
      </c>
      <c r="K131" s="22" t="s">
        <v>2268</v>
      </c>
      <c r="L131" s="22" t="s">
        <v>2523</v>
      </c>
      <c r="M131" s="22"/>
      <c r="N131" s="22"/>
      <c r="O131" s="22" t="s">
        <v>2492</v>
      </c>
      <c r="P131" s="22" t="s">
        <v>2497</v>
      </c>
      <c r="Q131" s="22"/>
      <c r="R131" s="22"/>
      <c r="S131" s="22" t="s">
        <v>2515</v>
      </c>
      <c r="T131" s="22" t="s">
        <v>2282</v>
      </c>
      <c r="U131" s="22" t="s">
        <v>2301</v>
      </c>
      <c r="V131" s="22"/>
      <c r="W131" s="22"/>
      <c r="X131" s="22"/>
      <c r="Y131" s="22"/>
      <c r="Z131" s="22"/>
      <c r="AA131" s="22"/>
      <c r="AB131" s="22"/>
      <c r="AC131" s="22"/>
      <c r="AD131" s="22" t="s">
        <v>2435</v>
      </c>
      <c r="AE131" s="22" t="s">
        <v>2488</v>
      </c>
      <c r="AF131" s="22" t="s">
        <v>2494</v>
      </c>
      <c r="AG131" s="22" t="s">
        <v>2503</v>
      </c>
      <c r="AH131" s="22" t="s">
        <v>2506</v>
      </c>
      <c r="AI131" s="22" t="s">
        <v>2510</v>
      </c>
      <c r="AJ131" s="22"/>
      <c r="AK131" s="22" t="s">
        <v>2533</v>
      </c>
      <c r="AL131" s="22" t="s">
        <v>2536</v>
      </c>
      <c r="AM131" s="22" t="s">
        <v>2540</v>
      </c>
      <c r="AN131" s="22" t="s">
        <v>2542</v>
      </c>
      <c r="AO131" s="22" t="s">
        <v>2546</v>
      </c>
      <c r="AP131" s="22" t="s">
        <v>2549</v>
      </c>
      <c r="AQ131" s="22" t="s">
        <v>2553</v>
      </c>
      <c r="AR131" s="22" t="s">
        <v>2556</v>
      </c>
      <c r="AS131" s="22" t="s">
        <v>2560</v>
      </c>
      <c r="AT131" s="22" t="s">
        <v>2563</v>
      </c>
      <c r="AU131" s="22" t="s">
        <v>2567</v>
      </c>
      <c r="AV131" s="22" t="s">
        <v>2571</v>
      </c>
      <c r="AW131" t="s">
        <v>2575</v>
      </c>
      <c r="AX131" t="s">
        <v>2579</v>
      </c>
      <c r="AY131" t="s">
        <v>2582</v>
      </c>
      <c r="AZ131" t="s">
        <v>2585</v>
      </c>
      <c r="BA131" t="s">
        <v>2599</v>
      </c>
    </row>
    <row r="132" spans="1:53" ht="118.8" x14ac:dyDescent="0.25">
      <c r="A132" s="22"/>
      <c r="B132" s="22"/>
      <c r="C132" s="22"/>
      <c r="D132" s="22" t="s">
        <v>2245</v>
      </c>
      <c r="E132" s="22" t="s">
        <v>2247</v>
      </c>
      <c r="F132" s="22" t="s">
        <v>2249</v>
      </c>
      <c r="G132" s="22" t="s">
        <v>2252</v>
      </c>
      <c r="H132" s="22" t="s">
        <v>2255</v>
      </c>
      <c r="I132" s="22"/>
      <c r="J132" s="22" t="s">
        <v>2264</v>
      </c>
      <c r="K132" s="22" t="s">
        <v>2268</v>
      </c>
      <c r="L132" s="22" t="s">
        <v>2523</v>
      </c>
      <c r="M132" s="22"/>
      <c r="N132" s="22"/>
      <c r="O132" s="22" t="s">
        <v>2492</v>
      </c>
      <c r="P132" s="22" t="s">
        <v>2497</v>
      </c>
      <c r="Q132" s="22"/>
      <c r="R132" s="22"/>
      <c r="S132" s="22" t="s">
        <v>2515</v>
      </c>
      <c r="T132" s="22" t="s">
        <v>2282</v>
      </c>
      <c r="U132" s="22" t="s">
        <v>2301</v>
      </c>
      <c r="V132" s="22"/>
      <c r="W132" s="22"/>
      <c r="X132" s="22"/>
      <c r="Y132" s="22"/>
      <c r="Z132" s="22"/>
      <c r="AA132" s="22"/>
      <c r="AB132" s="22"/>
      <c r="AC132" s="22"/>
      <c r="AD132" s="22" t="s">
        <v>2436</v>
      </c>
      <c r="AE132" s="22" t="s">
        <v>2488</v>
      </c>
      <c r="AF132" s="22" t="s">
        <v>2494</v>
      </c>
      <c r="AG132" s="22" t="s">
        <v>2503</v>
      </c>
      <c r="AH132" s="22" t="s">
        <v>2506</v>
      </c>
      <c r="AI132" s="22" t="s">
        <v>2510</v>
      </c>
      <c r="AJ132" s="22"/>
      <c r="AK132" s="22" t="s">
        <v>2533</v>
      </c>
      <c r="AL132" s="22" t="s">
        <v>2536</v>
      </c>
      <c r="AM132" s="22" t="s">
        <v>2540</v>
      </c>
      <c r="AN132" s="22" t="s">
        <v>2542</v>
      </c>
      <c r="AO132" s="22" t="s">
        <v>2546</v>
      </c>
      <c r="AP132" s="22" t="s">
        <v>2549</v>
      </c>
      <c r="AQ132" s="22" t="s">
        <v>2553</v>
      </c>
      <c r="AR132" s="22" t="s">
        <v>2556</v>
      </c>
      <c r="AS132" s="22" t="s">
        <v>2560</v>
      </c>
      <c r="AT132" s="22" t="s">
        <v>2563</v>
      </c>
      <c r="AU132" s="22" t="s">
        <v>2567</v>
      </c>
      <c r="AV132" s="22" t="s">
        <v>2571</v>
      </c>
      <c r="AW132" t="s">
        <v>2575</v>
      </c>
      <c r="AX132" t="s">
        <v>2579</v>
      </c>
      <c r="AY132" t="s">
        <v>2582</v>
      </c>
      <c r="AZ132" t="s">
        <v>2585</v>
      </c>
      <c r="BA132" t="s">
        <v>2599</v>
      </c>
    </row>
    <row r="133" spans="1:53" ht="118.8" x14ac:dyDescent="0.25">
      <c r="A133" s="22"/>
      <c r="B133" s="22"/>
      <c r="C133" s="22"/>
      <c r="D133" s="22" t="s">
        <v>2245</v>
      </c>
      <c r="E133" s="22" t="s">
        <v>2247</v>
      </c>
      <c r="F133" s="22" t="s">
        <v>2249</v>
      </c>
      <c r="G133" s="22" t="s">
        <v>2252</v>
      </c>
      <c r="H133" s="22" t="s">
        <v>2255</v>
      </c>
      <c r="I133" s="22"/>
      <c r="J133" s="22" t="s">
        <v>2264</v>
      </c>
      <c r="K133" s="22" t="s">
        <v>2268</v>
      </c>
      <c r="L133" s="22" t="s">
        <v>2523</v>
      </c>
      <c r="M133" s="22"/>
      <c r="N133" s="22"/>
      <c r="O133" s="22" t="s">
        <v>2492</v>
      </c>
      <c r="P133" s="22" t="s">
        <v>2497</v>
      </c>
      <c r="Q133" s="22"/>
      <c r="R133" s="22"/>
      <c r="S133" s="22" t="s">
        <v>2515</v>
      </c>
      <c r="T133" s="22" t="s">
        <v>2282</v>
      </c>
      <c r="U133" s="22" t="s">
        <v>2301</v>
      </c>
      <c r="V133" s="22"/>
      <c r="W133" s="22"/>
      <c r="X133" s="22"/>
      <c r="Y133" s="22"/>
      <c r="Z133" s="22"/>
      <c r="AA133" s="22"/>
      <c r="AB133" s="22"/>
      <c r="AC133" s="22"/>
      <c r="AD133" s="22" t="s">
        <v>2437</v>
      </c>
      <c r="AE133" s="22" t="s">
        <v>2488</v>
      </c>
      <c r="AF133" s="22" t="s">
        <v>2494</v>
      </c>
      <c r="AG133" s="22" t="s">
        <v>2503</v>
      </c>
      <c r="AH133" s="22" t="s">
        <v>2506</v>
      </c>
      <c r="AI133" s="22" t="s">
        <v>2510</v>
      </c>
      <c r="AJ133" s="22"/>
      <c r="AK133" s="22" t="s">
        <v>2533</v>
      </c>
      <c r="AL133" s="22" t="s">
        <v>2536</v>
      </c>
      <c r="AM133" s="22" t="s">
        <v>2540</v>
      </c>
      <c r="AN133" s="22" t="s">
        <v>2542</v>
      </c>
      <c r="AO133" s="22" t="s">
        <v>2546</v>
      </c>
      <c r="AP133" s="22" t="s">
        <v>2549</v>
      </c>
      <c r="AQ133" s="22" t="s">
        <v>2553</v>
      </c>
      <c r="AR133" s="22" t="s">
        <v>2556</v>
      </c>
      <c r="AS133" s="22" t="s">
        <v>2560</v>
      </c>
      <c r="AT133" s="22" t="s">
        <v>2563</v>
      </c>
      <c r="AU133" s="22" t="s">
        <v>2567</v>
      </c>
      <c r="AV133" s="22" t="s">
        <v>2571</v>
      </c>
      <c r="AW133" t="s">
        <v>2575</v>
      </c>
      <c r="AX133" t="s">
        <v>2579</v>
      </c>
      <c r="AY133" t="s">
        <v>2582</v>
      </c>
      <c r="AZ133" t="s">
        <v>2585</v>
      </c>
      <c r="BA133" t="s">
        <v>2599</v>
      </c>
    </row>
    <row r="134" spans="1:53" ht="118.8" x14ac:dyDescent="0.25">
      <c r="A134" s="22"/>
      <c r="B134" s="22"/>
      <c r="C134" s="22"/>
      <c r="D134" s="22" t="s">
        <v>2245</v>
      </c>
      <c r="E134" s="22" t="s">
        <v>2247</v>
      </c>
      <c r="F134" s="22" t="s">
        <v>2249</v>
      </c>
      <c r="G134" s="22" t="s">
        <v>2252</v>
      </c>
      <c r="H134" s="22" t="s">
        <v>2255</v>
      </c>
      <c r="I134" s="22"/>
      <c r="J134" s="22" t="s">
        <v>2264</v>
      </c>
      <c r="K134" s="22" t="s">
        <v>2268</v>
      </c>
      <c r="L134" s="22" t="s">
        <v>2523</v>
      </c>
      <c r="M134" s="22"/>
      <c r="N134" s="22"/>
      <c r="O134" s="22" t="s">
        <v>2492</v>
      </c>
      <c r="P134" s="22" t="s">
        <v>2497</v>
      </c>
      <c r="Q134" s="22"/>
      <c r="R134" s="22"/>
      <c r="S134" s="22" t="s">
        <v>2515</v>
      </c>
      <c r="T134" s="22" t="s">
        <v>2282</v>
      </c>
      <c r="U134" s="22" t="s">
        <v>2301</v>
      </c>
      <c r="V134" s="22"/>
      <c r="W134" s="22"/>
      <c r="X134" s="22"/>
      <c r="Y134" s="22"/>
      <c r="Z134" s="22"/>
      <c r="AA134" s="22"/>
      <c r="AB134" s="22"/>
      <c r="AC134" s="22"/>
      <c r="AD134" s="22" t="s">
        <v>2438</v>
      </c>
      <c r="AE134" s="22" t="s">
        <v>2488</v>
      </c>
      <c r="AF134" s="22" t="s">
        <v>2494</v>
      </c>
      <c r="AG134" s="22" t="s">
        <v>2503</v>
      </c>
      <c r="AH134" s="22" t="s">
        <v>2506</v>
      </c>
      <c r="AI134" s="22" t="s">
        <v>2510</v>
      </c>
      <c r="AJ134" s="22"/>
      <c r="AK134" s="22" t="s">
        <v>2533</v>
      </c>
      <c r="AL134" s="22" t="s">
        <v>2536</v>
      </c>
      <c r="AM134" s="22" t="s">
        <v>2540</v>
      </c>
      <c r="AN134" s="22" t="s">
        <v>2542</v>
      </c>
      <c r="AO134" s="22" t="s">
        <v>2546</v>
      </c>
      <c r="AP134" s="22" t="s">
        <v>2549</v>
      </c>
      <c r="AQ134" s="22" t="s">
        <v>2553</v>
      </c>
      <c r="AR134" s="22" t="s">
        <v>2556</v>
      </c>
      <c r="AS134" s="22" t="s">
        <v>2560</v>
      </c>
      <c r="AT134" s="22" t="s">
        <v>2563</v>
      </c>
      <c r="AU134" s="22" t="s">
        <v>2567</v>
      </c>
      <c r="AV134" s="22" t="s">
        <v>2571</v>
      </c>
      <c r="AW134" t="s">
        <v>2575</v>
      </c>
      <c r="AX134" t="s">
        <v>2579</v>
      </c>
      <c r="AY134" t="s">
        <v>2582</v>
      </c>
      <c r="AZ134" t="s">
        <v>2585</v>
      </c>
      <c r="BA134" t="s">
        <v>2599</v>
      </c>
    </row>
    <row r="135" spans="1:53" ht="118.8" x14ac:dyDescent="0.25">
      <c r="A135" s="22"/>
      <c r="B135" s="22"/>
      <c r="C135" s="22"/>
      <c r="D135" s="22" t="s">
        <v>2245</v>
      </c>
      <c r="E135" s="22" t="s">
        <v>2247</v>
      </c>
      <c r="F135" s="22" t="s">
        <v>2249</v>
      </c>
      <c r="G135" s="22" t="s">
        <v>2252</v>
      </c>
      <c r="H135" s="22" t="s">
        <v>2255</v>
      </c>
      <c r="I135" s="22"/>
      <c r="J135" s="22" t="s">
        <v>2264</v>
      </c>
      <c r="K135" s="22" t="s">
        <v>2268</v>
      </c>
      <c r="L135" s="22" t="s">
        <v>2523</v>
      </c>
      <c r="M135" s="22"/>
      <c r="N135" s="22"/>
      <c r="O135" s="22" t="s">
        <v>2492</v>
      </c>
      <c r="P135" s="22" t="s">
        <v>2497</v>
      </c>
      <c r="Q135" s="22"/>
      <c r="R135" s="22"/>
      <c r="S135" s="22" t="s">
        <v>2515</v>
      </c>
      <c r="T135" s="22" t="s">
        <v>2282</v>
      </c>
      <c r="U135" s="22" t="s">
        <v>2301</v>
      </c>
      <c r="V135" s="22"/>
      <c r="W135" s="22"/>
      <c r="X135" s="22"/>
      <c r="Y135" s="22"/>
      <c r="Z135" s="22"/>
      <c r="AA135" s="22"/>
      <c r="AB135" s="22"/>
      <c r="AC135" s="22"/>
      <c r="AD135" s="22" t="s">
        <v>2439</v>
      </c>
      <c r="AE135" s="22" t="s">
        <v>2488</v>
      </c>
      <c r="AF135" s="22" t="s">
        <v>2494</v>
      </c>
      <c r="AG135" s="22" t="s">
        <v>2503</v>
      </c>
      <c r="AH135" s="22" t="s">
        <v>2506</v>
      </c>
      <c r="AI135" s="22" t="s">
        <v>2510</v>
      </c>
      <c r="AJ135" s="22"/>
      <c r="AK135" s="22" t="s">
        <v>2533</v>
      </c>
      <c r="AL135" s="22" t="s">
        <v>2536</v>
      </c>
      <c r="AM135" s="22" t="s">
        <v>2540</v>
      </c>
      <c r="AN135" s="22" t="s">
        <v>2542</v>
      </c>
      <c r="AO135" s="22" t="s">
        <v>2546</v>
      </c>
      <c r="AP135" s="22" t="s">
        <v>2549</v>
      </c>
      <c r="AQ135" s="22" t="s">
        <v>2553</v>
      </c>
      <c r="AR135" s="22" t="s">
        <v>2556</v>
      </c>
      <c r="AS135" s="22" t="s">
        <v>2560</v>
      </c>
      <c r="AT135" s="22" t="s">
        <v>2563</v>
      </c>
      <c r="AU135" s="22" t="s">
        <v>2567</v>
      </c>
      <c r="AV135" s="22" t="s">
        <v>2571</v>
      </c>
      <c r="AW135" t="s">
        <v>2575</v>
      </c>
      <c r="AX135" t="s">
        <v>2579</v>
      </c>
      <c r="AY135" t="s">
        <v>2582</v>
      </c>
      <c r="AZ135" t="s">
        <v>2585</v>
      </c>
      <c r="BA135" t="s">
        <v>2599</v>
      </c>
    </row>
    <row r="136" spans="1:53" ht="118.8" x14ac:dyDescent="0.25">
      <c r="A136" s="22"/>
      <c r="B136" s="22"/>
      <c r="C136" s="22"/>
      <c r="D136" s="22" t="s">
        <v>2245</v>
      </c>
      <c r="E136" s="22" t="s">
        <v>2247</v>
      </c>
      <c r="F136" s="22" t="s">
        <v>2249</v>
      </c>
      <c r="G136" s="22" t="s">
        <v>2252</v>
      </c>
      <c r="H136" s="22" t="s">
        <v>2255</v>
      </c>
      <c r="I136" s="22"/>
      <c r="J136" s="22" t="s">
        <v>2264</v>
      </c>
      <c r="K136" s="22" t="s">
        <v>2268</v>
      </c>
      <c r="L136" s="22" t="s">
        <v>2523</v>
      </c>
      <c r="M136" s="22"/>
      <c r="N136" s="22"/>
      <c r="O136" s="22" t="s">
        <v>2492</v>
      </c>
      <c r="P136" s="22" t="s">
        <v>2497</v>
      </c>
      <c r="Q136" s="22"/>
      <c r="R136" s="22"/>
      <c r="S136" s="22" t="s">
        <v>2515</v>
      </c>
      <c r="T136" s="22" t="s">
        <v>2282</v>
      </c>
      <c r="U136" s="22" t="s">
        <v>2301</v>
      </c>
      <c r="V136" s="22"/>
      <c r="W136" s="22"/>
      <c r="X136" s="22"/>
      <c r="Y136" s="22"/>
      <c r="Z136" s="22"/>
      <c r="AA136" s="22"/>
      <c r="AB136" s="22"/>
      <c r="AC136" s="22"/>
      <c r="AD136" s="22" t="s">
        <v>2440</v>
      </c>
      <c r="AE136" s="22" t="s">
        <v>2488</v>
      </c>
      <c r="AF136" s="22" t="s">
        <v>2494</v>
      </c>
      <c r="AG136" s="22" t="s">
        <v>2503</v>
      </c>
      <c r="AH136" s="22" t="s">
        <v>2506</v>
      </c>
      <c r="AI136" s="22" t="s">
        <v>2510</v>
      </c>
      <c r="AJ136" s="22"/>
      <c r="AK136" s="22" t="s">
        <v>2533</v>
      </c>
      <c r="AL136" s="22" t="s">
        <v>2536</v>
      </c>
      <c r="AM136" s="22" t="s">
        <v>2540</v>
      </c>
      <c r="AN136" s="22" t="s">
        <v>2542</v>
      </c>
      <c r="AO136" s="22" t="s">
        <v>2546</v>
      </c>
      <c r="AP136" s="22" t="s">
        <v>2549</v>
      </c>
      <c r="AQ136" s="22" t="s">
        <v>2553</v>
      </c>
      <c r="AR136" s="22" t="s">
        <v>2556</v>
      </c>
      <c r="AS136" s="22" t="s">
        <v>2560</v>
      </c>
      <c r="AT136" s="22" t="s">
        <v>2563</v>
      </c>
      <c r="AU136" s="22" t="s">
        <v>2567</v>
      </c>
      <c r="AV136" s="22" t="s">
        <v>2571</v>
      </c>
      <c r="AW136" t="s">
        <v>2575</v>
      </c>
      <c r="AX136" t="s">
        <v>2579</v>
      </c>
      <c r="AY136" t="s">
        <v>2582</v>
      </c>
      <c r="AZ136" t="s">
        <v>2585</v>
      </c>
      <c r="BA136" t="s">
        <v>2599</v>
      </c>
    </row>
    <row r="137" spans="1:53" ht="118.8" x14ac:dyDescent="0.25">
      <c r="A137" s="22"/>
      <c r="B137" s="22"/>
      <c r="C137" s="22"/>
      <c r="D137" s="22" t="s">
        <v>2245</v>
      </c>
      <c r="E137" s="22" t="s">
        <v>2247</v>
      </c>
      <c r="F137" s="22" t="s">
        <v>2249</v>
      </c>
      <c r="G137" s="22" t="s">
        <v>2252</v>
      </c>
      <c r="H137" s="22" t="s">
        <v>2255</v>
      </c>
      <c r="I137" s="22"/>
      <c r="J137" s="22" t="s">
        <v>2264</v>
      </c>
      <c r="K137" s="22" t="s">
        <v>2268</v>
      </c>
      <c r="L137" s="22" t="s">
        <v>2523</v>
      </c>
      <c r="M137" s="22"/>
      <c r="N137" s="22"/>
      <c r="O137" s="22" t="s">
        <v>2492</v>
      </c>
      <c r="P137" s="22" t="s">
        <v>2497</v>
      </c>
      <c r="Q137" s="22"/>
      <c r="R137" s="22"/>
      <c r="S137" s="22" t="s">
        <v>2515</v>
      </c>
      <c r="T137" s="22" t="s">
        <v>2282</v>
      </c>
      <c r="U137" s="22" t="s">
        <v>2301</v>
      </c>
      <c r="V137" s="22"/>
      <c r="W137" s="22"/>
      <c r="X137" s="22"/>
      <c r="Y137" s="22"/>
      <c r="Z137" s="22"/>
      <c r="AA137" s="22"/>
      <c r="AB137" s="22"/>
      <c r="AC137" s="22"/>
      <c r="AD137" s="22" t="s">
        <v>2441</v>
      </c>
      <c r="AE137" s="22" t="s">
        <v>2488</v>
      </c>
      <c r="AF137" s="22" t="s">
        <v>2494</v>
      </c>
      <c r="AG137" s="22" t="s">
        <v>2503</v>
      </c>
      <c r="AH137" s="22" t="s">
        <v>2506</v>
      </c>
      <c r="AI137" s="22" t="s">
        <v>2510</v>
      </c>
      <c r="AJ137" s="22"/>
      <c r="AK137" s="22" t="s">
        <v>2533</v>
      </c>
      <c r="AL137" s="22" t="s">
        <v>2536</v>
      </c>
      <c r="AM137" s="22" t="s">
        <v>2540</v>
      </c>
      <c r="AN137" s="22" t="s">
        <v>2542</v>
      </c>
      <c r="AO137" s="22" t="s">
        <v>2546</v>
      </c>
      <c r="AP137" s="22" t="s">
        <v>2549</v>
      </c>
      <c r="AQ137" s="22" t="s">
        <v>2553</v>
      </c>
      <c r="AR137" s="22" t="s">
        <v>2556</v>
      </c>
      <c r="AS137" s="22" t="s">
        <v>2560</v>
      </c>
      <c r="AT137" s="22" t="s">
        <v>2563</v>
      </c>
      <c r="AU137" s="22" t="s">
        <v>2567</v>
      </c>
      <c r="AV137" s="22" t="s">
        <v>2571</v>
      </c>
      <c r="AW137" t="s">
        <v>2575</v>
      </c>
      <c r="AX137" t="s">
        <v>2579</v>
      </c>
      <c r="AY137" t="s">
        <v>2582</v>
      </c>
      <c r="AZ137" t="s">
        <v>2585</v>
      </c>
      <c r="BA137" t="s">
        <v>2599</v>
      </c>
    </row>
    <row r="138" spans="1:53" ht="118.8" x14ac:dyDescent="0.25">
      <c r="A138" s="22"/>
      <c r="B138" s="22"/>
      <c r="C138" s="22"/>
      <c r="D138" s="22" t="s">
        <v>2245</v>
      </c>
      <c r="E138" s="22" t="s">
        <v>2247</v>
      </c>
      <c r="F138" s="22" t="s">
        <v>2249</v>
      </c>
      <c r="G138" s="22" t="s">
        <v>2252</v>
      </c>
      <c r="H138" s="22" t="s">
        <v>2255</v>
      </c>
      <c r="I138" s="22"/>
      <c r="J138" s="22" t="s">
        <v>2264</v>
      </c>
      <c r="K138" s="22" t="s">
        <v>2268</v>
      </c>
      <c r="L138" s="22" t="s">
        <v>2523</v>
      </c>
      <c r="M138" s="22"/>
      <c r="N138" s="22"/>
      <c r="O138" s="22" t="s">
        <v>2492</v>
      </c>
      <c r="P138" s="22" t="s">
        <v>2497</v>
      </c>
      <c r="Q138" s="22"/>
      <c r="R138" s="22"/>
      <c r="S138" s="22" t="s">
        <v>2515</v>
      </c>
      <c r="T138" s="22" t="s">
        <v>2282</v>
      </c>
      <c r="U138" s="22" t="s">
        <v>2301</v>
      </c>
      <c r="V138" s="22"/>
      <c r="W138" s="22"/>
      <c r="X138" s="22"/>
      <c r="Y138" s="22"/>
      <c r="Z138" s="22"/>
      <c r="AA138" s="22"/>
      <c r="AB138" s="22"/>
      <c r="AC138" s="22"/>
      <c r="AD138" s="22" t="s">
        <v>2442</v>
      </c>
      <c r="AE138" s="22" t="s">
        <v>2488</v>
      </c>
      <c r="AF138" s="22" t="s">
        <v>2494</v>
      </c>
      <c r="AG138" s="22" t="s">
        <v>2503</v>
      </c>
      <c r="AH138" s="22" t="s">
        <v>2506</v>
      </c>
      <c r="AI138" s="22" t="s">
        <v>2510</v>
      </c>
      <c r="AJ138" s="22"/>
      <c r="AK138" s="22" t="s">
        <v>2533</v>
      </c>
      <c r="AL138" s="22" t="s">
        <v>2536</v>
      </c>
      <c r="AM138" s="22" t="s">
        <v>2540</v>
      </c>
      <c r="AN138" s="22" t="s">
        <v>2542</v>
      </c>
      <c r="AO138" s="22" t="s">
        <v>2546</v>
      </c>
      <c r="AP138" s="22" t="s">
        <v>2549</v>
      </c>
      <c r="AQ138" s="22" t="s">
        <v>2553</v>
      </c>
      <c r="AR138" s="22" t="s">
        <v>2556</v>
      </c>
      <c r="AS138" s="22" t="s">
        <v>2560</v>
      </c>
      <c r="AT138" s="22" t="s">
        <v>2563</v>
      </c>
      <c r="AU138" s="22" t="s">
        <v>2567</v>
      </c>
      <c r="AV138" s="22" t="s">
        <v>2571</v>
      </c>
      <c r="AW138" t="s">
        <v>2575</v>
      </c>
      <c r="AX138" t="s">
        <v>2579</v>
      </c>
      <c r="AY138" t="s">
        <v>2582</v>
      </c>
      <c r="AZ138" t="s">
        <v>2585</v>
      </c>
      <c r="BA138" t="s">
        <v>2599</v>
      </c>
    </row>
    <row r="139" spans="1:53" ht="118.8" x14ac:dyDescent="0.25">
      <c r="A139" s="22"/>
      <c r="B139" s="22"/>
      <c r="C139" s="22"/>
      <c r="D139" s="22" t="s">
        <v>2245</v>
      </c>
      <c r="E139" s="22" t="s">
        <v>2247</v>
      </c>
      <c r="F139" s="22" t="s">
        <v>2249</v>
      </c>
      <c r="G139" s="22" t="s">
        <v>2252</v>
      </c>
      <c r="H139" s="22" t="s">
        <v>2255</v>
      </c>
      <c r="I139" s="22"/>
      <c r="J139" s="22" t="s">
        <v>2264</v>
      </c>
      <c r="K139" s="22" t="s">
        <v>2268</v>
      </c>
      <c r="L139" s="22" t="s">
        <v>2523</v>
      </c>
      <c r="M139" s="22"/>
      <c r="N139" s="22"/>
      <c r="O139" s="22" t="s">
        <v>2492</v>
      </c>
      <c r="P139" s="22" t="s">
        <v>2497</v>
      </c>
      <c r="Q139" s="22"/>
      <c r="R139" s="22"/>
      <c r="S139" s="22" t="s">
        <v>2515</v>
      </c>
      <c r="T139" s="22" t="s">
        <v>2282</v>
      </c>
      <c r="U139" s="22" t="s">
        <v>2301</v>
      </c>
      <c r="V139" s="22"/>
      <c r="W139" s="22"/>
      <c r="X139" s="22"/>
      <c r="Y139" s="22"/>
      <c r="Z139" s="22"/>
      <c r="AA139" s="22"/>
      <c r="AB139" s="22"/>
      <c r="AC139" s="22"/>
      <c r="AD139" s="22" t="s">
        <v>2443</v>
      </c>
      <c r="AE139" s="22" t="s">
        <v>2488</v>
      </c>
      <c r="AF139" s="22" t="s">
        <v>2494</v>
      </c>
      <c r="AG139" s="22" t="s">
        <v>2503</v>
      </c>
      <c r="AH139" s="22" t="s">
        <v>2506</v>
      </c>
      <c r="AI139" s="22" t="s">
        <v>2510</v>
      </c>
      <c r="AJ139" s="22"/>
      <c r="AK139" s="22" t="s">
        <v>2533</v>
      </c>
      <c r="AL139" s="22" t="s">
        <v>2536</v>
      </c>
      <c r="AM139" s="22" t="s">
        <v>2540</v>
      </c>
      <c r="AN139" s="22" t="s">
        <v>2542</v>
      </c>
      <c r="AO139" s="22" t="s">
        <v>2546</v>
      </c>
      <c r="AP139" s="22" t="s">
        <v>2549</v>
      </c>
      <c r="AQ139" s="22" t="s">
        <v>2553</v>
      </c>
      <c r="AR139" s="22" t="s">
        <v>2556</v>
      </c>
      <c r="AS139" s="22" t="s">
        <v>2560</v>
      </c>
      <c r="AT139" s="22" t="s">
        <v>2563</v>
      </c>
      <c r="AU139" s="22" t="s">
        <v>2567</v>
      </c>
      <c r="AV139" s="22" t="s">
        <v>2571</v>
      </c>
      <c r="AW139" t="s">
        <v>2575</v>
      </c>
      <c r="AX139" t="s">
        <v>2579</v>
      </c>
      <c r="AY139" t="s">
        <v>2582</v>
      </c>
      <c r="AZ139" t="s">
        <v>2585</v>
      </c>
      <c r="BA139" t="s">
        <v>2599</v>
      </c>
    </row>
    <row r="140" spans="1:53" ht="118.8" x14ac:dyDescent="0.25">
      <c r="A140" s="22"/>
      <c r="B140" s="22"/>
      <c r="C140" s="22"/>
      <c r="D140" s="22" t="s">
        <v>2245</v>
      </c>
      <c r="E140" s="22" t="s">
        <v>2247</v>
      </c>
      <c r="F140" s="22" t="s">
        <v>2249</v>
      </c>
      <c r="G140" s="22" t="s">
        <v>2252</v>
      </c>
      <c r="H140" s="22" t="s">
        <v>2255</v>
      </c>
      <c r="I140" s="22"/>
      <c r="J140" s="22" t="s">
        <v>2264</v>
      </c>
      <c r="K140" s="22" t="s">
        <v>2268</v>
      </c>
      <c r="L140" s="22" t="s">
        <v>2523</v>
      </c>
      <c r="M140" s="22"/>
      <c r="N140" s="22"/>
      <c r="O140" s="22" t="s">
        <v>2492</v>
      </c>
      <c r="P140" s="22" t="s">
        <v>2497</v>
      </c>
      <c r="Q140" s="22"/>
      <c r="R140" s="22"/>
      <c r="S140" s="22" t="s">
        <v>2515</v>
      </c>
      <c r="T140" s="22" t="s">
        <v>2282</v>
      </c>
      <c r="U140" s="22" t="s">
        <v>2301</v>
      </c>
      <c r="V140" s="22"/>
      <c r="W140" s="22"/>
      <c r="X140" s="22"/>
      <c r="Y140" s="22"/>
      <c r="Z140" s="22"/>
      <c r="AA140" s="22"/>
      <c r="AB140" s="22"/>
      <c r="AC140" s="22"/>
      <c r="AD140" s="22" t="s">
        <v>2444</v>
      </c>
      <c r="AE140" s="22" t="s">
        <v>2488</v>
      </c>
      <c r="AF140" s="22" t="s">
        <v>2494</v>
      </c>
      <c r="AG140" s="22" t="s">
        <v>2503</v>
      </c>
      <c r="AH140" s="22" t="s">
        <v>2506</v>
      </c>
      <c r="AI140" s="22" t="s">
        <v>2510</v>
      </c>
      <c r="AJ140" s="22"/>
      <c r="AK140" s="22" t="s">
        <v>2533</v>
      </c>
      <c r="AL140" s="22" t="s">
        <v>2536</v>
      </c>
      <c r="AM140" s="22" t="s">
        <v>2540</v>
      </c>
      <c r="AN140" s="22" t="s">
        <v>2542</v>
      </c>
      <c r="AO140" s="22" t="s">
        <v>2546</v>
      </c>
      <c r="AP140" s="22" t="s">
        <v>2549</v>
      </c>
      <c r="AQ140" s="22" t="s">
        <v>2553</v>
      </c>
      <c r="AR140" s="22" t="s">
        <v>2556</v>
      </c>
      <c r="AS140" s="22" t="s">
        <v>2560</v>
      </c>
      <c r="AT140" s="22" t="s">
        <v>2563</v>
      </c>
      <c r="AU140" s="22" t="s">
        <v>2567</v>
      </c>
      <c r="AV140" s="22" t="s">
        <v>2571</v>
      </c>
      <c r="AW140" t="s">
        <v>2575</v>
      </c>
      <c r="AX140" t="s">
        <v>2579</v>
      </c>
      <c r="AY140" t="s">
        <v>2582</v>
      </c>
      <c r="AZ140" t="s">
        <v>2585</v>
      </c>
      <c r="BA140" t="s">
        <v>2599</v>
      </c>
    </row>
    <row r="141" spans="1:53" ht="118.8" x14ac:dyDescent="0.25">
      <c r="A141" s="22"/>
      <c r="B141" s="22"/>
      <c r="C141" s="22"/>
      <c r="D141" s="22" t="s">
        <v>2245</v>
      </c>
      <c r="E141" s="22" t="s">
        <v>2247</v>
      </c>
      <c r="F141" s="22" t="s">
        <v>2249</v>
      </c>
      <c r="G141" s="22" t="s">
        <v>2252</v>
      </c>
      <c r="H141" s="22" t="s">
        <v>2255</v>
      </c>
      <c r="I141" s="22"/>
      <c r="J141" s="22" t="s">
        <v>2264</v>
      </c>
      <c r="K141" s="22" t="s">
        <v>2268</v>
      </c>
      <c r="L141" s="22" t="s">
        <v>2523</v>
      </c>
      <c r="M141" s="22"/>
      <c r="N141" s="22"/>
      <c r="O141" s="22" t="s">
        <v>2492</v>
      </c>
      <c r="P141" s="22" t="s">
        <v>2497</v>
      </c>
      <c r="Q141" s="22"/>
      <c r="R141" s="22"/>
      <c r="S141" s="22" t="s">
        <v>2515</v>
      </c>
      <c r="T141" s="22" t="s">
        <v>2282</v>
      </c>
      <c r="U141" s="22" t="s">
        <v>2301</v>
      </c>
      <c r="V141" s="22"/>
      <c r="W141" s="22"/>
      <c r="X141" s="22"/>
      <c r="Y141" s="22"/>
      <c r="Z141" s="22"/>
      <c r="AA141" s="22"/>
      <c r="AB141" s="22"/>
      <c r="AC141" s="22"/>
      <c r="AD141" s="22" t="s">
        <v>2445</v>
      </c>
      <c r="AE141" s="22" t="s">
        <v>2488</v>
      </c>
      <c r="AF141" s="22" t="s">
        <v>2494</v>
      </c>
      <c r="AG141" s="22" t="s">
        <v>2503</v>
      </c>
      <c r="AH141" s="22" t="s">
        <v>2506</v>
      </c>
      <c r="AI141" s="22" t="s">
        <v>2510</v>
      </c>
      <c r="AJ141" s="22"/>
      <c r="AK141" s="22" t="s">
        <v>2533</v>
      </c>
      <c r="AL141" s="22" t="s">
        <v>2536</v>
      </c>
      <c r="AM141" s="22" t="s">
        <v>2540</v>
      </c>
      <c r="AN141" s="22" t="s">
        <v>2542</v>
      </c>
      <c r="AO141" s="22" t="s">
        <v>2546</v>
      </c>
      <c r="AP141" s="22" t="s">
        <v>2549</v>
      </c>
      <c r="AQ141" s="22" t="s">
        <v>2553</v>
      </c>
      <c r="AR141" s="22" t="s">
        <v>2556</v>
      </c>
      <c r="AS141" s="22" t="s">
        <v>2560</v>
      </c>
      <c r="AT141" s="22" t="s">
        <v>2563</v>
      </c>
      <c r="AU141" s="22" t="s">
        <v>2567</v>
      </c>
      <c r="AV141" s="22" t="s">
        <v>2571</v>
      </c>
      <c r="AW141" t="s">
        <v>2575</v>
      </c>
      <c r="AX141" t="s">
        <v>2579</v>
      </c>
      <c r="AY141" t="s">
        <v>2582</v>
      </c>
      <c r="AZ141" t="s">
        <v>2585</v>
      </c>
      <c r="BA141" t="s">
        <v>2599</v>
      </c>
    </row>
    <row r="142" spans="1:53" ht="118.8" x14ac:dyDescent="0.25">
      <c r="A142" s="22"/>
      <c r="B142" s="22"/>
      <c r="C142" s="22"/>
      <c r="D142" s="22" t="s">
        <v>2245</v>
      </c>
      <c r="E142" s="22" t="s">
        <v>2247</v>
      </c>
      <c r="F142" s="22" t="s">
        <v>2249</v>
      </c>
      <c r="G142" s="22" t="s">
        <v>2252</v>
      </c>
      <c r="H142" s="22" t="s">
        <v>2255</v>
      </c>
      <c r="I142" s="22"/>
      <c r="J142" s="22" t="s">
        <v>2264</v>
      </c>
      <c r="K142" s="22" t="s">
        <v>2268</v>
      </c>
      <c r="L142" s="22" t="s">
        <v>2523</v>
      </c>
      <c r="M142" s="22"/>
      <c r="N142" s="22"/>
      <c r="O142" s="22" t="s">
        <v>2492</v>
      </c>
      <c r="P142" s="22" t="s">
        <v>2497</v>
      </c>
      <c r="Q142" s="22"/>
      <c r="R142" s="22"/>
      <c r="S142" s="22" t="s">
        <v>2515</v>
      </c>
      <c r="T142" s="22" t="s">
        <v>2282</v>
      </c>
      <c r="U142" s="22" t="s">
        <v>2301</v>
      </c>
      <c r="V142" s="22"/>
      <c r="W142" s="22"/>
      <c r="X142" s="22"/>
      <c r="Y142" s="22"/>
      <c r="Z142" s="22"/>
      <c r="AA142" s="22"/>
      <c r="AB142" s="22"/>
      <c r="AC142" s="22"/>
      <c r="AD142" s="22" t="s">
        <v>2446</v>
      </c>
      <c r="AE142" s="22" t="s">
        <v>2488</v>
      </c>
      <c r="AF142" s="22" t="s">
        <v>2494</v>
      </c>
      <c r="AG142" s="22" t="s">
        <v>2503</v>
      </c>
      <c r="AH142" s="22" t="s">
        <v>2506</v>
      </c>
      <c r="AI142" s="22" t="s">
        <v>2510</v>
      </c>
      <c r="AJ142" s="22"/>
      <c r="AK142" s="22" t="s">
        <v>2533</v>
      </c>
      <c r="AL142" s="22" t="s">
        <v>2536</v>
      </c>
      <c r="AM142" s="22" t="s">
        <v>2540</v>
      </c>
      <c r="AN142" s="22" t="s">
        <v>2542</v>
      </c>
      <c r="AO142" s="22" t="s">
        <v>2546</v>
      </c>
      <c r="AP142" s="22" t="s">
        <v>2549</v>
      </c>
      <c r="AQ142" s="22" t="s">
        <v>2553</v>
      </c>
      <c r="AR142" s="22" t="s">
        <v>2556</v>
      </c>
      <c r="AS142" s="22" t="s">
        <v>2560</v>
      </c>
      <c r="AT142" s="22" t="s">
        <v>2563</v>
      </c>
      <c r="AU142" s="22" t="s">
        <v>2567</v>
      </c>
      <c r="AV142" s="22" t="s">
        <v>2571</v>
      </c>
      <c r="AW142" t="s">
        <v>2575</v>
      </c>
      <c r="AX142" t="s">
        <v>2579</v>
      </c>
      <c r="AY142" t="s">
        <v>2582</v>
      </c>
      <c r="AZ142" t="s">
        <v>2585</v>
      </c>
      <c r="BA142" t="s">
        <v>2599</v>
      </c>
    </row>
    <row r="143" spans="1:53" ht="118.8" x14ac:dyDescent="0.25">
      <c r="A143" s="22"/>
      <c r="B143" s="22"/>
      <c r="C143" s="22"/>
      <c r="D143" s="22" t="s">
        <v>2245</v>
      </c>
      <c r="E143" s="22" t="s">
        <v>2247</v>
      </c>
      <c r="F143" s="22" t="s">
        <v>2249</v>
      </c>
      <c r="G143" s="22" t="s">
        <v>2252</v>
      </c>
      <c r="H143" s="22" t="s">
        <v>2255</v>
      </c>
      <c r="I143" s="22"/>
      <c r="J143" s="22" t="s">
        <v>2264</v>
      </c>
      <c r="K143" s="22" t="s">
        <v>2268</v>
      </c>
      <c r="L143" s="22" t="s">
        <v>2523</v>
      </c>
      <c r="M143" s="22"/>
      <c r="N143" s="22"/>
      <c r="O143" s="22" t="s">
        <v>2492</v>
      </c>
      <c r="P143" s="22" t="s">
        <v>2497</v>
      </c>
      <c r="Q143" s="22"/>
      <c r="R143" s="22"/>
      <c r="S143" s="22" t="s">
        <v>2515</v>
      </c>
      <c r="T143" s="22" t="s">
        <v>2282</v>
      </c>
      <c r="U143" s="22" t="s">
        <v>2301</v>
      </c>
      <c r="V143" s="22"/>
      <c r="W143" s="22"/>
      <c r="X143" s="22"/>
      <c r="Y143" s="22"/>
      <c r="Z143" s="22"/>
      <c r="AA143" s="22"/>
      <c r="AB143" s="22"/>
      <c r="AC143" s="22"/>
      <c r="AD143" s="22" t="s">
        <v>2447</v>
      </c>
      <c r="AE143" s="22" t="s">
        <v>2488</v>
      </c>
      <c r="AF143" s="22" t="s">
        <v>2494</v>
      </c>
      <c r="AG143" s="22" t="s">
        <v>2503</v>
      </c>
      <c r="AH143" s="22" t="s">
        <v>2506</v>
      </c>
      <c r="AI143" s="22" t="s">
        <v>2510</v>
      </c>
      <c r="AJ143" s="22"/>
      <c r="AK143" s="22" t="s">
        <v>2533</v>
      </c>
      <c r="AL143" s="22" t="s">
        <v>2536</v>
      </c>
      <c r="AM143" s="22" t="s">
        <v>2540</v>
      </c>
      <c r="AN143" s="22" t="s">
        <v>2542</v>
      </c>
      <c r="AO143" s="22" t="s">
        <v>2546</v>
      </c>
      <c r="AP143" s="22" t="s">
        <v>2549</v>
      </c>
      <c r="AQ143" s="22" t="s">
        <v>2553</v>
      </c>
      <c r="AR143" s="22" t="s">
        <v>2556</v>
      </c>
      <c r="AS143" s="22" t="s">
        <v>2560</v>
      </c>
      <c r="AT143" s="22" t="s">
        <v>2563</v>
      </c>
      <c r="AU143" s="22" t="s">
        <v>2567</v>
      </c>
      <c r="AV143" s="22" t="s">
        <v>2571</v>
      </c>
      <c r="AW143" t="s">
        <v>2575</v>
      </c>
      <c r="AX143" t="s">
        <v>2579</v>
      </c>
      <c r="AY143" t="s">
        <v>2582</v>
      </c>
      <c r="AZ143" t="s">
        <v>2585</v>
      </c>
      <c r="BA143" t="s">
        <v>2599</v>
      </c>
    </row>
    <row r="144" spans="1:53" ht="118.8" x14ac:dyDescent="0.25">
      <c r="A144" s="22"/>
      <c r="B144" s="22"/>
      <c r="C144" s="22"/>
      <c r="D144" s="22" t="s">
        <v>2245</v>
      </c>
      <c r="E144" s="22" t="s">
        <v>2247</v>
      </c>
      <c r="F144" s="22" t="s">
        <v>2249</v>
      </c>
      <c r="G144" s="22" t="s">
        <v>2252</v>
      </c>
      <c r="H144" s="22" t="s">
        <v>2255</v>
      </c>
      <c r="I144" s="22"/>
      <c r="J144" s="22" t="s">
        <v>2264</v>
      </c>
      <c r="K144" s="22" t="s">
        <v>2268</v>
      </c>
      <c r="L144" s="22" t="s">
        <v>2523</v>
      </c>
      <c r="M144" s="22"/>
      <c r="N144" s="22"/>
      <c r="O144" s="22" t="s">
        <v>2492</v>
      </c>
      <c r="P144" s="22" t="s">
        <v>2497</v>
      </c>
      <c r="Q144" s="22"/>
      <c r="R144" s="22"/>
      <c r="S144" s="22" t="s">
        <v>2515</v>
      </c>
      <c r="T144" s="22" t="s">
        <v>2282</v>
      </c>
      <c r="U144" s="22" t="s">
        <v>2301</v>
      </c>
      <c r="V144" s="22"/>
      <c r="W144" s="22"/>
      <c r="X144" s="22"/>
      <c r="Y144" s="22"/>
      <c r="Z144" s="22"/>
      <c r="AA144" s="22"/>
      <c r="AB144" s="22"/>
      <c r="AC144" s="22"/>
      <c r="AD144" s="22" t="s">
        <v>2448</v>
      </c>
      <c r="AE144" s="22" t="s">
        <v>2488</v>
      </c>
      <c r="AF144" s="22" t="s">
        <v>2494</v>
      </c>
      <c r="AG144" s="22" t="s">
        <v>2503</v>
      </c>
      <c r="AH144" s="22" t="s">
        <v>2506</v>
      </c>
      <c r="AI144" s="22" t="s">
        <v>2510</v>
      </c>
      <c r="AJ144" s="22"/>
      <c r="AK144" s="22" t="s">
        <v>2533</v>
      </c>
      <c r="AL144" s="22" t="s">
        <v>2536</v>
      </c>
      <c r="AM144" s="22" t="s">
        <v>2540</v>
      </c>
      <c r="AN144" s="22" t="s">
        <v>2542</v>
      </c>
      <c r="AO144" s="22" t="s">
        <v>2546</v>
      </c>
      <c r="AP144" s="22" t="s">
        <v>2549</v>
      </c>
      <c r="AQ144" s="22" t="s">
        <v>2553</v>
      </c>
      <c r="AR144" s="22" t="s">
        <v>2556</v>
      </c>
      <c r="AS144" s="22" t="s">
        <v>2560</v>
      </c>
      <c r="AT144" s="22" t="s">
        <v>2563</v>
      </c>
      <c r="AU144" s="22" t="s">
        <v>2567</v>
      </c>
      <c r="AV144" s="22" t="s">
        <v>2571</v>
      </c>
      <c r="AW144" t="s">
        <v>2575</v>
      </c>
      <c r="AX144" t="s">
        <v>2579</v>
      </c>
      <c r="AY144" t="s">
        <v>2582</v>
      </c>
      <c r="AZ144" t="s">
        <v>2585</v>
      </c>
      <c r="BA144" t="s">
        <v>2599</v>
      </c>
    </row>
    <row r="145" spans="1:53" ht="118.8" x14ac:dyDescent="0.25">
      <c r="A145" s="22"/>
      <c r="B145" s="22"/>
      <c r="C145" s="22"/>
      <c r="D145" s="22" t="s">
        <v>2245</v>
      </c>
      <c r="E145" s="22" t="s">
        <v>2247</v>
      </c>
      <c r="F145" s="22" t="s">
        <v>2249</v>
      </c>
      <c r="G145" s="22" t="s">
        <v>2252</v>
      </c>
      <c r="H145" s="22" t="s">
        <v>2255</v>
      </c>
      <c r="I145" s="22"/>
      <c r="J145" s="22" t="s">
        <v>2264</v>
      </c>
      <c r="K145" s="22" t="s">
        <v>2268</v>
      </c>
      <c r="L145" s="22" t="s">
        <v>2523</v>
      </c>
      <c r="M145" s="22"/>
      <c r="N145" s="22"/>
      <c r="O145" s="22" t="s">
        <v>2492</v>
      </c>
      <c r="P145" s="22" t="s">
        <v>2497</v>
      </c>
      <c r="Q145" s="22"/>
      <c r="R145" s="22"/>
      <c r="S145" s="22" t="s">
        <v>2515</v>
      </c>
      <c r="T145" s="22" t="s">
        <v>2282</v>
      </c>
      <c r="U145" s="22" t="s">
        <v>2301</v>
      </c>
      <c r="V145" s="22"/>
      <c r="W145" s="22"/>
      <c r="X145" s="22"/>
      <c r="Y145" s="22"/>
      <c r="Z145" s="22"/>
      <c r="AA145" s="22"/>
      <c r="AB145" s="22"/>
      <c r="AC145" s="22"/>
      <c r="AD145" s="22" t="s">
        <v>2449</v>
      </c>
      <c r="AE145" s="22" t="s">
        <v>2488</v>
      </c>
      <c r="AF145" s="22" t="s">
        <v>2494</v>
      </c>
      <c r="AG145" s="22" t="s">
        <v>2503</v>
      </c>
      <c r="AH145" s="22" t="s">
        <v>2506</v>
      </c>
      <c r="AI145" s="22" t="s">
        <v>2510</v>
      </c>
      <c r="AJ145" s="22"/>
      <c r="AK145" s="22" t="s">
        <v>2533</v>
      </c>
      <c r="AL145" s="22" t="s">
        <v>2536</v>
      </c>
      <c r="AM145" s="22" t="s">
        <v>2540</v>
      </c>
      <c r="AN145" s="22" t="s">
        <v>2542</v>
      </c>
      <c r="AO145" s="22" t="s">
        <v>2546</v>
      </c>
      <c r="AP145" s="22" t="s">
        <v>2549</v>
      </c>
      <c r="AQ145" s="22" t="s">
        <v>2553</v>
      </c>
      <c r="AR145" s="22" t="s">
        <v>2556</v>
      </c>
      <c r="AS145" s="22" t="s">
        <v>2560</v>
      </c>
      <c r="AT145" s="22" t="s">
        <v>2563</v>
      </c>
      <c r="AU145" s="22" t="s">
        <v>2567</v>
      </c>
      <c r="AV145" s="22" t="s">
        <v>2571</v>
      </c>
      <c r="AW145" t="s">
        <v>2575</v>
      </c>
      <c r="AX145" t="s">
        <v>2579</v>
      </c>
      <c r="AY145" t="s">
        <v>2582</v>
      </c>
      <c r="AZ145" t="s">
        <v>2585</v>
      </c>
      <c r="BA145" t="s">
        <v>2599</v>
      </c>
    </row>
    <row r="146" spans="1:53" ht="118.8" x14ac:dyDescent="0.25">
      <c r="A146" s="22"/>
      <c r="B146" s="22"/>
      <c r="C146" s="22"/>
      <c r="D146" s="22" t="s">
        <v>2245</v>
      </c>
      <c r="E146" s="22" t="s">
        <v>2247</v>
      </c>
      <c r="F146" s="22" t="s">
        <v>2249</v>
      </c>
      <c r="G146" s="22" t="s">
        <v>2252</v>
      </c>
      <c r="H146" s="22" t="s">
        <v>2255</v>
      </c>
      <c r="I146" s="22"/>
      <c r="J146" s="22" t="s">
        <v>2264</v>
      </c>
      <c r="K146" s="22" t="s">
        <v>2268</v>
      </c>
      <c r="L146" s="22" t="s">
        <v>2523</v>
      </c>
      <c r="M146" s="22"/>
      <c r="N146" s="22"/>
      <c r="O146" s="22" t="s">
        <v>2492</v>
      </c>
      <c r="P146" s="22" t="s">
        <v>2497</v>
      </c>
      <c r="Q146" s="22"/>
      <c r="R146" s="22"/>
      <c r="S146" s="22" t="s">
        <v>2515</v>
      </c>
      <c r="T146" s="22" t="s">
        <v>2282</v>
      </c>
      <c r="U146" s="22" t="s">
        <v>2301</v>
      </c>
      <c r="V146" s="22"/>
      <c r="W146" s="22"/>
      <c r="X146" s="22"/>
      <c r="Y146" s="22"/>
      <c r="Z146" s="22"/>
      <c r="AA146" s="22"/>
      <c r="AB146" s="22"/>
      <c r="AC146" s="22"/>
      <c r="AD146" s="22" t="s">
        <v>2450</v>
      </c>
      <c r="AE146" s="22" t="s">
        <v>2488</v>
      </c>
      <c r="AF146" s="22" t="s">
        <v>2494</v>
      </c>
      <c r="AG146" s="22" t="s">
        <v>2503</v>
      </c>
      <c r="AH146" s="22" t="s">
        <v>2506</v>
      </c>
      <c r="AI146" s="22" t="s">
        <v>2510</v>
      </c>
      <c r="AJ146" s="22"/>
      <c r="AK146" s="22" t="s">
        <v>2533</v>
      </c>
      <c r="AL146" s="22" t="s">
        <v>2536</v>
      </c>
      <c r="AM146" s="22" t="s">
        <v>2540</v>
      </c>
      <c r="AN146" s="22" t="s">
        <v>2542</v>
      </c>
      <c r="AO146" s="22" t="s">
        <v>2546</v>
      </c>
      <c r="AP146" s="22" t="s">
        <v>2549</v>
      </c>
      <c r="AQ146" s="22" t="s">
        <v>2553</v>
      </c>
      <c r="AR146" s="22" t="s">
        <v>2556</v>
      </c>
      <c r="AS146" s="22" t="s">
        <v>2560</v>
      </c>
      <c r="AT146" s="22" t="s">
        <v>2563</v>
      </c>
      <c r="AU146" s="22" t="s">
        <v>2567</v>
      </c>
      <c r="AV146" s="22" t="s">
        <v>2571</v>
      </c>
      <c r="AW146" t="s">
        <v>2575</v>
      </c>
      <c r="AX146" t="s">
        <v>2579</v>
      </c>
      <c r="AY146" t="s">
        <v>2582</v>
      </c>
      <c r="AZ146" t="s">
        <v>2585</v>
      </c>
      <c r="BA146" t="s">
        <v>2599</v>
      </c>
    </row>
    <row r="147" spans="1:53" ht="118.8" x14ac:dyDescent="0.25">
      <c r="A147" s="22"/>
      <c r="B147" s="22"/>
      <c r="C147" s="22"/>
      <c r="D147" s="22" t="s">
        <v>2245</v>
      </c>
      <c r="E147" s="22" t="s">
        <v>2247</v>
      </c>
      <c r="F147" s="22" t="s">
        <v>2249</v>
      </c>
      <c r="G147" s="22" t="s">
        <v>2252</v>
      </c>
      <c r="H147" s="22" t="s">
        <v>2255</v>
      </c>
      <c r="I147" s="22"/>
      <c r="J147" s="22" t="s">
        <v>2264</v>
      </c>
      <c r="K147" s="22" t="s">
        <v>2268</v>
      </c>
      <c r="L147" s="22" t="s">
        <v>2523</v>
      </c>
      <c r="M147" s="22"/>
      <c r="N147" s="22"/>
      <c r="O147" s="22" t="s">
        <v>2492</v>
      </c>
      <c r="P147" s="22" t="s">
        <v>2497</v>
      </c>
      <c r="Q147" s="22"/>
      <c r="R147" s="22"/>
      <c r="S147" s="22" t="s">
        <v>2515</v>
      </c>
      <c r="T147" s="22" t="s">
        <v>2282</v>
      </c>
      <c r="U147" s="22" t="s">
        <v>2301</v>
      </c>
      <c r="V147" s="22"/>
      <c r="W147" s="22"/>
      <c r="X147" s="22"/>
      <c r="Y147" s="22"/>
      <c r="Z147" s="22"/>
      <c r="AA147" s="22"/>
      <c r="AB147" s="22"/>
      <c r="AC147" s="22"/>
      <c r="AD147" s="22" t="s">
        <v>2451</v>
      </c>
      <c r="AE147" s="22" t="s">
        <v>2488</v>
      </c>
      <c r="AF147" s="22" t="s">
        <v>2494</v>
      </c>
      <c r="AG147" s="22" t="s">
        <v>2503</v>
      </c>
      <c r="AH147" s="22" t="s">
        <v>2506</v>
      </c>
      <c r="AI147" s="22" t="s">
        <v>2510</v>
      </c>
      <c r="AJ147" s="22"/>
      <c r="AK147" s="22" t="s">
        <v>2533</v>
      </c>
      <c r="AL147" s="22" t="s">
        <v>2536</v>
      </c>
      <c r="AM147" s="22" t="s">
        <v>2540</v>
      </c>
      <c r="AN147" s="22" t="s">
        <v>2542</v>
      </c>
      <c r="AO147" s="22" t="s">
        <v>2546</v>
      </c>
      <c r="AP147" s="22" t="s">
        <v>2549</v>
      </c>
      <c r="AQ147" s="22" t="s">
        <v>2553</v>
      </c>
      <c r="AR147" s="22" t="s">
        <v>2556</v>
      </c>
      <c r="AS147" s="22" t="s">
        <v>2560</v>
      </c>
      <c r="AT147" s="22" t="s">
        <v>2563</v>
      </c>
      <c r="AU147" s="22" t="s">
        <v>2567</v>
      </c>
      <c r="AV147" s="22" t="s">
        <v>2571</v>
      </c>
      <c r="AW147" t="s">
        <v>2575</v>
      </c>
      <c r="AX147" t="s">
        <v>2579</v>
      </c>
      <c r="AY147" t="s">
        <v>2582</v>
      </c>
      <c r="AZ147" t="s">
        <v>2585</v>
      </c>
      <c r="BA147" t="s">
        <v>2599</v>
      </c>
    </row>
    <row r="148" spans="1:53" ht="118.8" x14ac:dyDescent="0.25">
      <c r="A148" s="22"/>
      <c r="B148" s="22"/>
      <c r="C148" s="22"/>
      <c r="D148" s="22" t="s">
        <v>2245</v>
      </c>
      <c r="E148" s="22" t="s">
        <v>2247</v>
      </c>
      <c r="F148" s="22" t="s">
        <v>2249</v>
      </c>
      <c r="G148" s="22" t="s">
        <v>2252</v>
      </c>
      <c r="H148" s="22" t="s">
        <v>2255</v>
      </c>
      <c r="I148" s="22"/>
      <c r="J148" s="22" t="s">
        <v>2264</v>
      </c>
      <c r="K148" s="22" t="s">
        <v>2268</v>
      </c>
      <c r="L148" s="22" t="s">
        <v>2523</v>
      </c>
      <c r="M148" s="22"/>
      <c r="N148" s="22"/>
      <c r="O148" s="22" t="s">
        <v>2492</v>
      </c>
      <c r="P148" s="22" t="s">
        <v>2497</v>
      </c>
      <c r="Q148" s="22"/>
      <c r="R148" s="22"/>
      <c r="S148" s="22" t="s">
        <v>2515</v>
      </c>
      <c r="T148" s="22" t="s">
        <v>2282</v>
      </c>
      <c r="U148" s="22" t="s">
        <v>2301</v>
      </c>
      <c r="V148" s="22"/>
      <c r="W148" s="22"/>
      <c r="X148" s="22"/>
      <c r="Y148" s="22"/>
      <c r="Z148" s="22"/>
      <c r="AA148" s="22"/>
      <c r="AB148" s="22"/>
      <c r="AC148" s="22"/>
      <c r="AD148" s="22" t="s">
        <v>2452</v>
      </c>
      <c r="AE148" s="22" t="s">
        <v>2488</v>
      </c>
      <c r="AF148" s="22" t="s">
        <v>2494</v>
      </c>
      <c r="AG148" s="22" t="s">
        <v>2503</v>
      </c>
      <c r="AH148" s="22" t="s">
        <v>2506</v>
      </c>
      <c r="AI148" s="22" t="s">
        <v>2510</v>
      </c>
      <c r="AJ148" s="22"/>
      <c r="AK148" s="22" t="s">
        <v>2533</v>
      </c>
      <c r="AL148" s="22" t="s">
        <v>2536</v>
      </c>
      <c r="AM148" s="22" t="s">
        <v>2540</v>
      </c>
      <c r="AN148" s="22" t="s">
        <v>2542</v>
      </c>
      <c r="AO148" s="22" t="s">
        <v>2546</v>
      </c>
      <c r="AP148" s="22" t="s">
        <v>2549</v>
      </c>
      <c r="AQ148" s="22" t="s">
        <v>2553</v>
      </c>
      <c r="AR148" s="22" t="s">
        <v>2556</v>
      </c>
      <c r="AS148" s="22" t="s">
        <v>2560</v>
      </c>
      <c r="AT148" s="22" t="s">
        <v>2563</v>
      </c>
      <c r="AU148" s="22" t="s">
        <v>2567</v>
      </c>
      <c r="AV148" s="22" t="s">
        <v>2571</v>
      </c>
      <c r="AW148" t="s">
        <v>2575</v>
      </c>
      <c r="AX148" t="s">
        <v>2579</v>
      </c>
      <c r="AY148" t="s">
        <v>2582</v>
      </c>
      <c r="AZ148" t="s">
        <v>2585</v>
      </c>
      <c r="BA148" t="s">
        <v>2599</v>
      </c>
    </row>
    <row r="149" spans="1:53" ht="118.8" x14ac:dyDescent="0.25">
      <c r="A149" s="22"/>
      <c r="B149" s="22"/>
      <c r="C149" s="22"/>
      <c r="D149" s="22" t="s">
        <v>2245</v>
      </c>
      <c r="E149" s="22" t="s">
        <v>2247</v>
      </c>
      <c r="F149" s="22" t="s">
        <v>2249</v>
      </c>
      <c r="G149" s="22" t="s">
        <v>2252</v>
      </c>
      <c r="H149" s="22" t="s">
        <v>2255</v>
      </c>
      <c r="I149" s="22"/>
      <c r="J149" s="22" t="s">
        <v>2264</v>
      </c>
      <c r="K149" s="22" t="s">
        <v>2268</v>
      </c>
      <c r="L149" s="22" t="s">
        <v>2523</v>
      </c>
      <c r="M149" s="22"/>
      <c r="N149" s="22"/>
      <c r="O149" s="22" t="s">
        <v>2492</v>
      </c>
      <c r="P149" s="22" t="s">
        <v>2497</v>
      </c>
      <c r="Q149" s="22"/>
      <c r="R149" s="22"/>
      <c r="S149" s="22" t="s">
        <v>2515</v>
      </c>
      <c r="T149" s="22" t="s">
        <v>2282</v>
      </c>
      <c r="U149" s="22" t="s">
        <v>2301</v>
      </c>
      <c r="V149" s="22"/>
      <c r="W149" s="22"/>
      <c r="X149" s="22"/>
      <c r="Y149" s="22"/>
      <c r="Z149" s="22"/>
      <c r="AA149" s="22"/>
      <c r="AB149" s="22"/>
      <c r="AC149" s="22"/>
      <c r="AD149" s="22" t="s">
        <v>2453</v>
      </c>
      <c r="AE149" s="22" t="s">
        <v>2488</v>
      </c>
      <c r="AF149" s="22" t="s">
        <v>2494</v>
      </c>
      <c r="AG149" s="22" t="s">
        <v>2503</v>
      </c>
      <c r="AH149" s="22" t="s">
        <v>2506</v>
      </c>
      <c r="AI149" s="22" t="s">
        <v>2510</v>
      </c>
      <c r="AJ149" s="22"/>
      <c r="AK149" s="22" t="s">
        <v>2533</v>
      </c>
      <c r="AL149" s="22" t="s">
        <v>2536</v>
      </c>
      <c r="AM149" s="22" t="s">
        <v>2540</v>
      </c>
      <c r="AN149" s="22" t="s">
        <v>2542</v>
      </c>
      <c r="AO149" s="22" t="s">
        <v>2546</v>
      </c>
      <c r="AP149" s="22" t="s">
        <v>2549</v>
      </c>
      <c r="AQ149" s="22" t="s">
        <v>2553</v>
      </c>
      <c r="AR149" s="22" t="s">
        <v>2556</v>
      </c>
      <c r="AS149" s="22" t="s">
        <v>2560</v>
      </c>
      <c r="AT149" s="22" t="s">
        <v>2563</v>
      </c>
      <c r="AU149" s="22" t="s">
        <v>2567</v>
      </c>
      <c r="AV149" s="22" t="s">
        <v>2571</v>
      </c>
      <c r="AW149" t="s">
        <v>2575</v>
      </c>
      <c r="AX149" t="s">
        <v>2579</v>
      </c>
      <c r="AY149" t="s">
        <v>2582</v>
      </c>
      <c r="AZ149" t="s">
        <v>2585</v>
      </c>
      <c r="BA149" t="s">
        <v>2599</v>
      </c>
    </row>
    <row r="150" spans="1:53" ht="118.8" x14ac:dyDescent="0.25">
      <c r="A150" s="22"/>
      <c r="B150" s="22"/>
      <c r="C150" s="22"/>
      <c r="D150" s="22" t="s">
        <v>2245</v>
      </c>
      <c r="E150" s="22" t="s">
        <v>2247</v>
      </c>
      <c r="F150" s="22" t="s">
        <v>2249</v>
      </c>
      <c r="G150" s="22" t="s">
        <v>2252</v>
      </c>
      <c r="H150" s="22" t="s">
        <v>2255</v>
      </c>
      <c r="I150" s="22"/>
      <c r="J150" s="22" t="s">
        <v>2264</v>
      </c>
      <c r="K150" s="22" t="s">
        <v>2268</v>
      </c>
      <c r="L150" s="22" t="s">
        <v>2523</v>
      </c>
      <c r="M150" s="22"/>
      <c r="N150" s="22"/>
      <c r="O150" s="22" t="s">
        <v>2492</v>
      </c>
      <c r="P150" s="22" t="s">
        <v>2497</v>
      </c>
      <c r="Q150" s="22"/>
      <c r="R150" s="22"/>
      <c r="S150" s="22" t="s">
        <v>2515</v>
      </c>
      <c r="T150" s="22" t="s">
        <v>2282</v>
      </c>
      <c r="U150" s="22" t="s">
        <v>2301</v>
      </c>
      <c r="V150" s="22"/>
      <c r="W150" s="22"/>
      <c r="X150" s="22"/>
      <c r="Y150" s="22"/>
      <c r="Z150" s="22"/>
      <c r="AA150" s="22"/>
      <c r="AB150" s="22"/>
      <c r="AC150" s="22"/>
      <c r="AD150" s="22" t="s">
        <v>2454</v>
      </c>
      <c r="AE150" s="22" t="s">
        <v>2488</v>
      </c>
      <c r="AF150" s="22" t="s">
        <v>2494</v>
      </c>
      <c r="AG150" s="22" t="s">
        <v>2503</v>
      </c>
      <c r="AH150" s="22" t="s">
        <v>2506</v>
      </c>
      <c r="AI150" s="22" t="s">
        <v>2510</v>
      </c>
      <c r="AJ150" s="22"/>
      <c r="AK150" s="22" t="s">
        <v>2533</v>
      </c>
      <c r="AL150" s="22" t="s">
        <v>2536</v>
      </c>
      <c r="AM150" s="22" t="s">
        <v>2540</v>
      </c>
      <c r="AN150" s="22" t="s">
        <v>2542</v>
      </c>
      <c r="AO150" s="22" t="s">
        <v>2546</v>
      </c>
      <c r="AP150" s="22" t="s">
        <v>2549</v>
      </c>
      <c r="AQ150" s="22" t="s">
        <v>2553</v>
      </c>
      <c r="AR150" s="22" t="s">
        <v>2556</v>
      </c>
      <c r="AS150" s="22" t="s">
        <v>2560</v>
      </c>
      <c r="AT150" s="22" t="s">
        <v>2563</v>
      </c>
      <c r="AU150" s="22" t="s">
        <v>2567</v>
      </c>
      <c r="AV150" s="22" t="s">
        <v>2571</v>
      </c>
      <c r="AW150" t="s">
        <v>2575</v>
      </c>
      <c r="AX150" t="s">
        <v>2579</v>
      </c>
      <c r="AY150" t="s">
        <v>2582</v>
      </c>
      <c r="AZ150" t="s">
        <v>2585</v>
      </c>
      <c r="BA150" t="s">
        <v>2599</v>
      </c>
    </row>
    <row r="151" spans="1:53" ht="118.8" x14ac:dyDescent="0.25">
      <c r="A151" s="22"/>
      <c r="B151" s="22"/>
      <c r="C151" s="22"/>
      <c r="D151" s="22" t="s">
        <v>2245</v>
      </c>
      <c r="E151" s="22" t="s">
        <v>2247</v>
      </c>
      <c r="F151" s="22" t="s">
        <v>2249</v>
      </c>
      <c r="G151" s="22" t="s">
        <v>2252</v>
      </c>
      <c r="H151" s="22" t="s">
        <v>2255</v>
      </c>
      <c r="I151" s="22"/>
      <c r="J151" s="22" t="s">
        <v>2264</v>
      </c>
      <c r="K151" s="22" t="s">
        <v>2268</v>
      </c>
      <c r="L151" s="22" t="s">
        <v>2523</v>
      </c>
      <c r="M151" s="22"/>
      <c r="N151" s="22"/>
      <c r="O151" s="22" t="s">
        <v>2492</v>
      </c>
      <c r="P151" s="22" t="s">
        <v>2497</v>
      </c>
      <c r="Q151" s="22"/>
      <c r="R151" s="22"/>
      <c r="S151" s="22" t="s">
        <v>2515</v>
      </c>
      <c r="T151" s="22" t="s">
        <v>2282</v>
      </c>
      <c r="U151" s="22" t="s">
        <v>2301</v>
      </c>
      <c r="V151" s="22"/>
      <c r="W151" s="22"/>
      <c r="X151" s="22"/>
      <c r="Y151" s="22"/>
      <c r="Z151" s="22"/>
      <c r="AA151" s="22"/>
      <c r="AB151" s="22"/>
      <c r="AC151" s="22"/>
      <c r="AD151" s="22" t="s">
        <v>2455</v>
      </c>
      <c r="AE151" s="22" t="s">
        <v>2488</v>
      </c>
      <c r="AF151" s="22" t="s">
        <v>2494</v>
      </c>
      <c r="AG151" s="22" t="s">
        <v>2503</v>
      </c>
      <c r="AH151" s="22" t="s">
        <v>2506</v>
      </c>
      <c r="AI151" s="22" t="s">
        <v>2510</v>
      </c>
      <c r="AJ151" s="22"/>
      <c r="AK151" s="22" t="s">
        <v>2533</v>
      </c>
      <c r="AL151" s="22" t="s">
        <v>2536</v>
      </c>
      <c r="AM151" s="22" t="s">
        <v>2540</v>
      </c>
      <c r="AN151" s="22" t="s">
        <v>2542</v>
      </c>
      <c r="AO151" s="22" t="s">
        <v>2546</v>
      </c>
      <c r="AP151" s="22" t="s">
        <v>2549</v>
      </c>
      <c r="AQ151" s="22" t="s">
        <v>2553</v>
      </c>
      <c r="AR151" s="22" t="s">
        <v>2556</v>
      </c>
      <c r="AS151" s="22" t="s">
        <v>2560</v>
      </c>
      <c r="AT151" s="22" t="s">
        <v>2563</v>
      </c>
      <c r="AU151" s="22" t="s">
        <v>2567</v>
      </c>
      <c r="AV151" s="22" t="s">
        <v>2571</v>
      </c>
      <c r="AW151" t="s">
        <v>2575</v>
      </c>
      <c r="AX151" t="s">
        <v>2579</v>
      </c>
      <c r="AY151" t="s">
        <v>2582</v>
      </c>
      <c r="AZ151" t="s">
        <v>2585</v>
      </c>
      <c r="BA151" t="s">
        <v>2599</v>
      </c>
    </row>
    <row r="152" spans="1:53" ht="118.8" x14ac:dyDescent="0.25">
      <c r="A152" s="22"/>
      <c r="B152" s="22"/>
      <c r="C152" s="22"/>
      <c r="D152" s="22" t="s">
        <v>2245</v>
      </c>
      <c r="E152" s="22" t="s">
        <v>2247</v>
      </c>
      <c r="F152" s="22" t="s">
        <v>2249</v>
      </c>
      <c r="G152" s="22" t="s">
        <v>2252</v>
      </c>
      <c r="H152" s="22" t="s">
        <v>2255</v>
      </c>
      <c r="I152" s="22"/>
      <c r="J152" s="22" t="s">
        <v>2264</v>
      </c>
      <c r="K152" s="22" t="s">
        <v>2268</v>
      </c>
      <c r="L152" s="22" t="s">
        <v>2523</v>
      </c>
      <c r="M152" s="22"/>
      <c r="N152" s="22"/>
      <c r="O152" s="22" t="s">
        <v>2492</v>
      </c>
      <c r="P152" s="22" t="s">
        <v>2497</v>
      </c>
      <c r="Q152" s="22"/>
      <c r="R152" s="22"/>
      <c r="S152" s="22" t="s">
        <v>2515</v>
      </c>
      <c r="T152" s="22" t="s">
        <v>2282</v>
      </c>
      <c r="U152" s="22" t="s">
        <v>2301</v>
      </c>
      <c r="V152" s="22"/>
      <c r="W152" s="22"/>
      <c r="X152" s="22"/>
      <c r="Y152" s="22"/>
      <c r="Z152" s="22"/>
      <c r="AA152" s="22"/>
      <c r="AB152" s="22"/>
      <c r="AC152" s="22"/>
      <c r="AD152" s="22" t="s">
        <v>2456</v>
      </c>
      <c r="AE152" s="22" t="s">
        <v>2488</v>
      </c>
      <c r="AF152" s="22" t="s">
        <v>2494</v>
      </c>
      <c r="AG152" s="22" t="s">
        <v>2503</v>
      </c>
      <c r="AH152" s="22" t="s">
        <v>2506</v>
      </c>
      <c r="AI152" s="22" t="s">
        <v>2510</v>
      </c>
      <c r="AJ152" s="22"/>
      <c r="AK152" s="22" t="s">
        <v>2533</v>
      </c>
      <c r="AL152" s="22" t="s">
        <v>2536</v>
      </c>
      <c r="AM152" s="22" t="s">
        <v>2540</v>
      </c>
      <c r="AN152" s="22" t="s">
        <v>2542</v>
      </c>
      <c r="AO152" s="22" t="s">
        <v>2546</v>
      </c>
      <c r="AP152" s="22" t="s">
        <v>2549</v>
      </c>
      <c r="AQ152" s="22" t="s">
        <v>2553</v>
      </c>
      <c r="AR152" s="22" t="s">
        <v>2556</v>
      </c>
      <c r="AS152" s="22" t="s">
        <v>2560</v>
      </c>
      <c r="AT152" s="22" t="s">
        <v>2563</v>
      </c>
      <c r="AU152" s="22" t="s">
        <v>2567</v>
      </c>
      <c r="AV152" s="22" t="s">
        <v>2571</v>
      </c>
      <c r="AW152" t="s">
        <v>2575</v>
      </c>
      <c r="AX152" t="s">
        <v>2579</v>
      </c>
      <c r="AY152" t="s">
        <v>2582</v>
      </c>
      <c r="AZ152" t="s">
        <v>2585</v>
      </c>
      <c r="BA152" t="s">
        <v>2599</v>
      </c>
    </row>
    <row r="153" spans="1:53" ht="118.8" x14ac:dyDescent="0.25">
      <c r="A153" s="22"/>
      <c r="B153" s="22"/>
      <c r="C153" s="22"/>
      <c r="D153" s="22" t="s">
        <v>2245</v>
      </c>
      <c r="E153" s="22" t="s">
        <v>2247</v>
      </c>
      <c r="F153" s="22" t="s">
        <v>2249</v>
      </c>
      <c r="G153" s="22" t="s">
        <v>2252</v>
      </c>
      <c r="H153" s="22" t="s">
        <v>2255</v>
      </c>
      <c r="I153" s="22"/>
      <c r="J153" s="22" t="s">
        <v>2264</v>
      </c>
      <c r="K153" s="22" t="s">
        <v>2268</v>
      </c>
      <c r="L153" s="22" t="s">
        <v>2523</v>
      </c>
      <c r="M153" s="22"/>
      <c r="N153" s="22"/>
      <c r="O153" s="22" t="s">
        <v>2492</v>
      </c>
      <c r="P153" s="22" t="s">
        <v>2497</v>
      </c>
      <c r="Q153" s="22"/>
      <c r="R153" s="22"/>
      <c r="S153" s="22" t="s">
        <v>2515</v>
      </c>
      <c r="T153" s="22" t="s">
        <v>2282</v>
      </c>
      <c r="U153" s="22" t="s">
        <v>2301</v>
      </c>
      <c r="V153" s="22"/>
      <c r="W153" s="22"/>
      <c r="X153" s="22"/>
      <c r="Y153" s="22"/>
      <c r="Z153" s="22"/>
      <c r="AA153" s="22"/>
      <c r="AB153" s="22"/>
      <c r="AC153" s="22"/>
      <c r="AD153" s="22" t="s">
        <v>2457</v>
      </c>
      <c r="AE153" s="22" t="s">
        <v>2488</v>
      </c>
      <c r="AF153" s="22" t="s">
        <v>2494</v>
      </c>
      <c r="AG153" s="22" t="s">
        <v>2503</v>
      </c>
      <c r="AH153" s="22" t="s">
        <v>2506</v>
      </c>
      <c r="AI153" s="22" t="s">
        <v>2510</v>
      </c>
      <c r="AJ153" s="22"/>
      <c r="AK153" s="22" t="s">
        <v>2533</v>
      </c>
      <c r="AL153" s="22" t="s">
        <v>2536</v>
      </c>
      <c r="AM153" s="22" t="s">
        <v>2540</v>
      </c>
      <c r="AN153" s="22" t="s">
        <v>2542</v>
      </c>
      <c r="AO153" s="22" t="s">
        <v>2546</v>
      </c>
      <c r="AP153" s="22" t="s">
        <v>2549</v>
      </c>
      <c r="AQ153" s="22" t="s">
        <v>2553</v>
      </c>
      <c r="AR153" s="22" t="s">
        <v>2556</v>
      </c>
      <c r="AS153" s="22" t="s">
        <v>2560</v>
      </c>
      <c r="AT153" s="22" t="s">
        <v>2563</v>
      </c>
      <c r="AU153" s="22" t="s">
        <v>2567</v>
      </c>
      <c r="AV153" s="22" t="s">
        <v>2571</v>
      </c>
      <c r="AW153" t="s">
        <v>2575</v>
      </c>
      <c r="AX153" t="s">
        <v>2579</v>
      </c>
      <c r="AY153" t="s">
        <v>2582</v>
      </c>
      <c r="AZ153" t="s">
        <v>2585</v>
      </c>
      <c r="BA153" t="s">
        <v>2599</v>
      </c>
    </row>
    <row r="154" spans="1:53" ht="118.8" x14ac:dyDescent="0.25">
      <c r="A154" s="22"/>
      <c r="B154" s="22"/>
      <c r="C154" s="22"/>
      <c r="D154" s="22" t="s">
        <v>2245</v>
      </c>
      <c r="E154" s="22" t="s">
        <v>2247</v>
      </c>
      <c r="F154" s="22" t="s">
        <v>2249</v>
      </c>
      <c r="G154" s="22" t="s">
        <v>2252</v>
      </c>
      <c r="H154" s="22" t="s">
        <v>2255</v>
      </c>
      <c r="I154" s="22"/>
      <c r="J154" s="22" t="s">
        <v>2264</v>
      </c>
      <c r="K154" s="22" t="s">
        <v>2268</v>
      </c>
      <c r="L154" s="22" t="s">
        <v>2523</v>
      </c>
      <c r="M154" s="22"/>
      <c r="N154" s="22"/>
      <c r="O154" s="22" t="s">
        <v>2492</v>
      </c>
      <c r="P154" s="22" t="s">
        <v>2497</v>
      </c>
      <c r="Q154" s="22"/>
      <c r="R154" s="22"/>
      <c r="S154" s="22" t="s">
        <v>2515</v>
      </c>
      <c r="T154" s="22" t="s">
        <v>2282</v>
      </c>
      <c r="U154" s="22" t="s">
        <v>2301</v>
      </c>
      <c r="V154" s="22"/>
      <c r="W154" s="22"/>
      <c r="X154" s="22"/>
      <c r="Y154" s="22"/>
      <c r="Z154" s="22"/>
      <c r="AA154" s="22"/>
      <c r="AB154" s="22"/>
      <c r="AC154" s="22"/>
      <c r="AD154" s="22" t="s">
        <v>2458</v>
      </c>
      <c r="AE154" s="22" t="s">
        <v>2488</v>
      </c>
      <c r="AF154" s="22" t="s">
        <v>2494</v>
      </c>
      <c r="AG154" s="22" t="s">
        <v>2503</v>
      </c>
      <c r="AH154" s="22" t="s">
        <v>2506</v>
      </c>
      <c r="AI154" s="22" t="s">
        <v>2510</v>
      </c>
      <c r="AJ154" s="22"/>
      <c r="AK154" s="22" t="s">
        <v>2533</v>
      </c>
      <c r="AL154" s="22" t="s">
        <v>2536</v>
      </c>
      <c r="AM154" s="22" t="s">
        <v>2540</v>
      </c>
      <c r="AN154" s="22" t="s">
        <v>2542</v>
      </c>
      <c r="AO154" s="22" t="s">
        <v>2546</v>
      </c>
      <c r="AP154" s="22" t="s">
        <v>2549</v>
      </c>
      <c r="AQ154" s="22" t="s">
        <v>2553</v>
      </c>
      <c r="AR154" s="22" t="s">
        <v>2556</v>
      </c>
      <c r="AS154" s="22" t="s">
        <v>2560</v>
      </c>
      <c r="AT154" s="22" t="s">
        <v>2563</v>
      </c>
      <c r="AU154" s="22" t="s">
        <v>2567</v>
      </c>
      <c r="AV154" s="22" t="s">
        <v>2571</v>
      </c>
      <c r="AW154" t="s">
        <v>2575</v>
      </c>
      <c r="AX154" t="s">
        <v>2579</v>
      </c>
      <c r="AY154" t="s">
        <v>2582</v>
      </c>
      <c r="AZ154" t="s">
        <v>2585</v>
      </c>
      <c r="BA154" t="s">
        <v>2599</v>
      </c>
    </row>
    <row r="155" spans="1:53" ht="118.8" x14ac:dyDescent="0.25">
      <c r="A155" s="22"/>
      <c r="B155" s="22"/>
      <c r="C155" s="22"/>
      <c r="D155" s="22" t="s">
        <v>2245</v>
      </c>
      <c r="E155" s="22" t="s">
        <v>2247</v>
      </c>
      <c r="F155" s="22" t="s">
        <v>2249</v>
      </c>
      <c r="G155" s="22" t="s">
        <v>2252</v>
      </c>
      <c r="H155" s="22" t="s">
        <v>2255</v>
      </c>
      <c r="I155" s="22"/>
      <c r="J155" s="22" t="s">
        <v>2264</v>
      </c>
      <c r="K155" s="22" t="s">
        <v>2268</v>
      </c>
      <c r="L155" s="22" t="s">
        <v>2523</v>
      </c>
      <c r="M155" s="22"/>
      <c r="N155" s="22"/>
      <c r="O155" s="22" t="s">
        <v>2492</v>
      </c>
      <c r="P155" s="22" t="s">
        <v>2497</v>
      </c>
      <c r="Q155" s="22"/>
      <c r="R155" s="22"/>
      <c r="S155" s="22" t="s">
        <v>2515</v>
      </c>
      <c r="T155" s="22" t="s">
        <v>2282</v>
      </c>
      <c r="U155" s="22" t="s">
        <v>2301</v>
      </c>
      <c r="V155" s="22"/>
      <c r="W155" s="22"/>
      <c r="X155" s="22"/>
      <c r="Y155" s="22"/>
      <c r="Z155" s="22"/>
      <c r="AA155" s="22"/>
      <c r="AB155" s="22"/>
      <c r="AC155" s="22"/>
      <c r="AD155" s="22" t="s">
        <v>2459</v>
      </c>
      <c r="AE155" s="22" t="s">
        <v>2488</v>
      </c>
      <c r="AF155" s="22" t="s">
        <v>2494</v>
      </c>
      <c r="AG155" s="22" t="s">
        <v>2503</v>
      </c>
      <c r="AH155" s="22" t="s">
        <v>2506</v>
      </c>
      <c r="AI155" s="22" t="s">
        <v>2510</v>
      </c>
      <c r="AJ155" s="22"/>
      <c r="AK155" s="22" t="s">
        <v>2533</v>
      </c>
      <c r="AL155" s="22" t="s">
        <v>2536</v>
      </c>
      <c r="AM155" s="22" t="s">
        <v>2540</v>
      </c>
      <c r="AN155" s="22" t="s">
        <v>2542</v>
      </c>
      <c r="AO155" s="22" t="s">
        <v>2546</v>
      </c>
      <c r="AP155" s="22" t="s">
        <v>2549</v>
      </c>
      <c r="AQ155" s="22" t="s">
        <v>2553</v>
      </c>
      <c r="AR155" s="22" t="s">
        <v>2556</v>
      </c>
      <c r="AS155" s="22" t="s">
        <v>2560</v>
      </c>
      <c r="AT155" s="22" t="s">
        <v>2563</v>
      </c>
      <c r="AU155" s="22" t="s">
        <v>2567</v>
      </c>
      <c r="AV155" s="22" t="s">
        <v>2571</v>
      </c>
      <c r="AW155" t="s">
        <v>2575</v>
      </c>
      <c r="AX155" t="s">
        <v>2579</v>
      </c>
      <c r="AY155" t="s">
        <v>2582</v>
      </c>
      <c r="AZ155" t="s">
        <v>2585</v>
      </c>
      <c r="BA155" t="s">
        <v>2599</v>
      </c>
    </row>
    <row r="156" spans="1:53" ht="118.8" x14ac:dyDescent="0.25">
      <c r="A156" s="22"/>
      <c r="B156" s="22"/>
      <c r="C156" s="22"/>
      <c r="D156" s="22" t="s">
        <v>2245</v>
      </c>
      <c r="E156" s="22" t="s">
        <v>2247</v>
      </c>
      <c r="F156" s="22" t="s">
        <v>2249</v>
      </c>
      <c r="G156" s="22" t="s">
        <v>2252</v>
      </c>
      <c r="H156" s="22" t="s">
        <v>2255</v>
      </c>
      <c r="I156" s="22"/>
      <c r="J156" s="22" t="s">
        <v>2264</v>
      </c>
      <c r="K156" s="22" t="s">
        <v>2268</v>
      </c>
      <c r="L156" s="22" t="s">
        <v>2523</v>
      </c>
      <c r="M156" s="22"/>
      <c r="N156" s="22"/>
      <c r="O156" s="22" t="s">
        <v>2492</v>
      </c>
      <c r="P156" s="22" t="s">
        <v>2497</v>
      </c>
      <c r="Q156" s="22"/>
      <c r="R156" s="22"/>
      <c r="S156" s="22" t="s">
        <v>2515</v>
      </c>
      <c r="T156" s="22" t="s">
        <v>2282</v>
      </c>
      <c r="U156" s="22" t="s">
        <v>2301</v>
      </c>
      <c r="V156" s="22"/>
      <c r="W156" s="22"/>
      <c r="X156" s="22"/>
      <c r="Y156" s="22"/>
      <c r="Z156" s="22"/>
      <c r="AA156" s="22"/>
      <c r="AB156" s="22"/>
      <c r="AC156" s="22"/>
      <c r="AD156" s="22" t="s">
        <v>2460</v>
      </c>
      <c r="AE156" s="22" t="s">
        <v>2488</v>
      </c>
      <c r="AF156" s="22" t="s">
        <v>2494</v>
      </c>
      <c r="AG156" s="22" t="s">
        <v>2503</v>
      </c>
      <c r="AH156" s="22" t="s">
        <v>2506</v>
      </c>
      <c r="AI156" s="22" t="s">
        <v>2510</v>
      </c>
      <c r="AJ156" s="22"/>
      <c r="AK156" s="22" t="s">
        <v>2533</v>
      </c>
      <c r="AL156" s="22" t="s">
        <v>2536</v>
      </c>
      <c r="AM156" s="22" t="s">
        <v>2540</v>
      </c>
      <c r="AN156" s="22" t="s">
        <v>2542</v>
      </c>
      <c r="AO156" s="22" t="s">
        <v>2546</v>
      </c>
      <c r="AP156" s="22" t="s">
        <v>2549</v>
      </c>
      <c r="AQ156" s="22" t="s">
        <v>2553</v>
      </c>
      <c r="AR156" s="22" t="s">
        <v>2556</v>
      </c>
      <c r="AS156" s="22" t="s">
        <v>2560</v>
      </c>
      <c r="AT156" s="22" t="s">
        <v>2563</v>
      </c>
      <c r="AU156" s="22" t="s">
        <v>2567</v>
      </c>
      <c r="AV156" s="22" t="s">
        <v>2571</v>
      </c>
      <c r="AW156" t="s">
        <v>2575</v>
      </c>
      <c r="AX156" t="s">
        <v>2579</v>
      </c>
      <c r="AY156" t="s">
        <v>2582</v>
      </c>
      <c r="AZ156" t="s">
        <v>2585</v>
      </c>
      <c r="BA156" t="s">
        <v>2599</v>
      </c>
    </row>
    <row r="157" spans="1:53" ht="118.8" x14ac:dyDescent="0.25">
      <c r="A157" s="22"/>
      <c r="B157" s="22"/>
      <c r="C157" s="22"/>
      <c r="D157" s="22" t="s">
        <v>2245</v>
      </c>
      <c r="E157" s="22" t="s">
        <v>2247</v>
      </c>
      <c r="F157" s="22" t="s">
        <v>2249</v>
      </c>
      <c r="G157" s="22" t="s">
        <v>2252</v>
      </c>
      <c r="H157" s="22" t="s">
        <v>2255</v>
      </c>
      <c r="I157" s="22"/>
      <c r="J157" s="22" t="s">
        <v>2264</v>
      </c>
      <c r="K157" s="22" t="s">
        <v>2268</v>
      </c>
      <c r="L157" s="22" t="s">
        <v>2523</v>
      </c>
      <c r="M157" s="22"/>
      <c r="N157" s="22"/>
      <c r="O157" s="22" t="s">
        <v>2492</v>
      </c>
      <c r="P157" s="22" t="s">
        <v>2497</v>
      </c>
      <c r="Q157" s="22"/>
      <c r="R157" s="22"/>
      <c r="S157" s="22" t="s">
        <v>2515</v>
      </c>
      <c r="T157" s="22" t="s">
        <v>2282</v>
      </c>
      <c r="U157" s="22" t="s">
        <v>2301</v>
      </c>
      <c r="V157" s="22"/>
      <c r="W157" s="22"/>
      <c r="X157" s="22"/>
      <c r="Y157" s="22"/>
      <c r="Z157" s="22"/>
      <c r="AA157" s="22"/>
      <c r="AB157" s="22"/>
      <c r="AC157" s="22"/>
      <c r="AD157" s="22" t="s">
        <v>2461</v>
      </c>
      <c r="AE157" s="22" t="s">
        <v>2488</v>
      </c>
      <c r="AF157" s="22" t="s">
        <v>2494</v>
      </c>
      <c r="AG157" s="22" t="s">
        <v>2503</v>
      </c>
      <c r="AH157" s="22" t="s">
        <v>2506</v>
      </c>
      <c r="AI157" s="22" t="s">
        <v>2510</v>
      </c>
      <c r="AJ157" s="22"/>
      <c r="AK157" s="22" t="s">
        <v>2533</v>
      </c>
      <c r="AL157" s="22" t="s">
        <v>2536</v>
      </c>
      <c r="AM157" s="22" t="s">
        <v>2540</v>
      </c>
      <c r="AN157" s="22" t="s">
        <v>2542</v>
      </c>
      <c r="AO157" s="22" t="s">
        <v>2546</v>
      </c>
      <c r="AP157" s="22" t="s">
        <v>2549</v>
      </c>
      <c r="AQ157" s="22" t="s">
        <v>2553</v>
      </c>
      <c r="AR157" s="22" t="s">
        <v>2556</v>
      </c>
      <c r="AS157" s="22" t="s">
        <v>2560</v>
      </c>
      <c r="AT157" s="22" t="s">
        <v>2563</v>
      </c>
      <c r="AU157" s="22" t="s">
        <v>2567</v>
      </c>
      <c r="AV157" s="22" t="s">
        <v>2571</v>
      </c>
      <c r="AW157" t="s">
        <v>2575</v>
      </c>
      <c r="AX157" t="s">
        <v>2579</v>
      </c>
      <c r="AY157" t="s">
        <v>2582</v>
      </c>
      <c r="AZ157" t="s">
        <v>2585</v>
      </c>
      <c r="BA157" t="s">
        <v>2599</v>
      </c>
    </row>
    <row r="158" spans="1:53" ht="118.8" x14ac:dyDescent="0.25">
      <c r="A158" s="22"/>
      <c r="B158" s="22"/>
      <c r="C158" s="22"/>
      <c r="D158" s="22" t="s">
        <v>2245</v>
      </c>
      <c r="E158" s="22" t="s">
        <v>2247</v>
      </c>
      <c r="F158" s="22" t="s">
        <v>2249</v>
      </c>
      <c r="G158" s="22" t="s">
        <v>2252</v>
      </c>
      <c r="H158" s="22" t="s">
        <v>2255</v>
      </c>
      <c r="I158" s="22"/>
      <c r="J158" s="22" t="s">
        <v>2264</v>
      </c>
      <c r="K158" s="22" t="s">
        <v>2268</v>
      </c>
      <c r="L158" s="22" t="s">
        <v>2523</v>
      </c>
      <c r="M158" s="22"/>
      <c r="N158" s="22"/>
      <c r="O158" s="22" t="s">
        <v>2492</v>
      </c>
      <c r="P158" s="22" t="s">
        <v>2497</v>
      </c>
      <c r="Q158" s="22"/>
      <c r="R158" s="22"/>
      <c r="S158" s="22" t="s">
        <v>2515</v>
      </c>
      <c r="T158" s="22" t="s">
        <v>2282</v>
      </c>
      <c r="U158" s="22" t="s">
        <v>2301</v>
      </c>
      <c r="V158" s="22"/>
      <c r="W158" s="22"/>
      <c r="X158" s="22"/>
      <c r="Y158" s="22"/>
      <c r="Z158" s="22"/>
      <c r="AA158" s="22"/>
      <c r="AB158" s="22"/>
      <c r="AC158" s="22"/>
      <c r="AD158" s="22" t="s">
        <v>2462</v>
      </c>
      <c r="AE158" s="22" t="s">
        <v>2488</v>
      </c>
      <c r="AF158" s="22" t="s">
        <v>2494</v>
      </c>
      <c r="AG158" s="22" t="s">
        <v>2503</v>
      </c>
      <c r="AH158" s="22" t="s">
        <v>2506</v>
      </c>
      <c r="AI158" s="22" t="s">
        <v>2510</v>
      </c>
      <c r="AJ158" s="22"/>
      <c r="AK158" s="22" t="s">
        <v>2533</v>
      </c>
      <c r="AL158" s="22" t="s">
        <v>2536</v>
      </c>
      <c r="AM158" s="22" t="s">
        <v>2540</v>
      </c>
      <c r="AN158" s="22" t="s">
        <v>2542</v>
      </c>
      <c r="AO158" s="22" t="s">
        <v>2546</v>
      </c>
      <c r="AP158" s="22" t="s">
        <v>2549</v>
      </c>
      <c r="AQ158" s="22" t="s">
        <v>2553</v>
      </c>
      <c r="AR158" s="22" t="s">
        <v>2556</v>
      </c>
      <c r="AS158" s="22" t="s">
        <v>2560</v>
      </c>
      <c r="AT158" s="22" t="s">
        <v>2563</v>
      </c>
      <c r="AU158" s="22" t="s">
        <v>2567</v>
      </c>
      <c r="AV158" s="22" t="s">
        <v>2571</v>
      </c>
      <c r="AW158" t="s">
        <v>2575</v>
      </c>
      <c r="AX158" t="s">
        <v>2579</v>
      </c>
      <c r="AY158" t="s">
        <v>2582</v>
      </c>
      <c r="AZ158" t="s">
        <v>2585</v>
      </c>
      <c r="BA158" t="s">
        <v>2599</v>
      </c>
    </row>
    <row r="159" spans="1:53" ht="118.8" x14ac:dyDescent="0.25">
      <c r="A159" s="22"/>
      <c r="B159" s="22"/>
      <c r="C159" s="22"/>
      <c r="D159" s="22" t="s">
        <v>2245</v>
      </c>
      <c r="E159" s="22" t="s">
        <v>2247</v>
      </c>
      <c r="F159" s="22" t="s">
        <v>2249</v>
      </c>
      <c r="G159" s="22" t="s">
        <v>2252</v>
      </c>
      <c r="H159" s="22" t="s">
        <v>2255</v>
      </c>
      <c r="I159" s="22"/>
      <c r="J159" s="22" t="s">
        <v>2264</v>
      </c>
      <c r="K159" s="22" t="s">
        <v>2268</v>
      </c>
      <c r="L159" s="22" t="s">
        <v>2523</v>
      </c>
      <c r="M159" s="22"/>
      <c r="N159" s="22"/>
      <c r="O159" s="22" t="s">
        <v>2492</v>
      </c>
      <c r="P159" s="22" t="s">
        <v>2497</v>
      </c>
      <c r="Q159" s="22"/>
      <c r="R159" s="22"/>
      <c r="S159" s="22" t="s">
        <v>2515</v>
      </c>
      <c r="T159" s="22" t="s">
        <v>2282</v>
      </c>
      <c r="U159" s="22" t="s">
        <v>2301</v>
      </c>
      <c r="V159" s="22"/>
      <c r="W159" s="22"/>
      <c r="X159" s="22"/>
      <c r="Y159" s="22"/>
      <c r="Z159" s="22"/>
      <c r="AA159" s="22"/>
      <c r="AB159" s="22"/>
      <c r="AC159" s="22"/>
      <c r="AD159" s="22" t="s">
        <v>2463</v>
      </c>
      <c r="AE159" s="22" t="s">
        <v>2488</v>
      </c>
      <c r="AF159" s="22" t="s">
        <v>2494</v>
      </c>
      <c r="AG159" s="22" t="s">
        <v>2503</v>
      </c>
      <c r="AH159" s="22" t="s">
        <v>2506</v>
      </c>
      <c r="AI159" s="22" t="s">
        <v>2510</v>
      </c>
      <c r="AJ159" s="22"/>
      <c r="AK159" s="22" t="s">
        <v>2533</v>
      </c>
      <c r="AL159" s="22" t="s">
        <v>2536</v>
      </c>
      <c r="AM159" s="22" t="s">
        <v>2540</v>
      </c>
      <c r="AN159" s="22" t="s">
        <v>2542</v>
      </c>
      <c r="AO159" s="22" t="s">
        <v>2546</v>
      </c>
      <c r="AP159" s="22" t="s">
        <v>2549</v>
      </c>
      <c r="AQ159" s="22" t="s">
        <v>2553</v>
      </c>
      <c r="AR159" s="22" t="s">
        <v>2556</v>
      </c>
      <c r="AS159" s="22" t="s">
        <v>2560</v>
      </c>
      <c r="AT159" s="22" t="s">
        <v>2563</v>
      </c>
      <c r="AU159" s="22" t="s">
        <v>2567</v>
      </c>
      <c r="AV159" s="22" t="s">
        <v>2571</v>
      </c>
      <c r="AW159" t="s">
        <v>2575</v>
      </c>
      <c r="AX159" t="s">
        <v>2579</v>
      </c>
      <c r="AY159" t="s">
        <v>2582</v>
      </c>
      <c r="AZ159" t="s">
        <v>2585</v>
      </c>
      <c r="BA159" t="s">
        <v>2599</v>
      </c>
    </row>
    <row r="160" spans="1:53" ht="118.8" x14ac:dyDescent="0.25">
      <c r="A160" s="22"/>
      <c r="B160" s="22"/>
      <c r="C160" s="22"/>
      <c r="D160" s="22" t="s">
        <v>2245</v>
      </c>
      <c r="E160" s="22" t="s">
        <v>2247</v>
      </c>
      <c r="F160" s="22" t="s">
        <v>2249</v>
      </c>
      <c r="G160" s="22" t="s">
        <v>2252</v>
      </c>
      <c r="H160" s="22" t="s">
        <v>2255</v>
      </c>
      <c r="I160" s="22"/>
      <c r="J160" s="22" t="s">
        <v>2264</v>
      </c>
      <c r="K160" s="22" t="s">
        <v>2268</v>
      </c>
      <c r="L160" s="22" t="s">
        <v>2523</v>
      </c>
      <c r="M160" s="22"/>
      <c r="N160" s="22"/>
      <c r="O160" s="22" t="s">
        <v>2492</v>
      </c>
      <c r="P160" s="22" t="s">
        <v>2497</v>
      </c>
      <c r="Q160" s="22"/>
      <c r="R160" s="22"/>
      <c r="S160" s="22" t="s">
        <v>2515</v>
      </c>
      <c r="T160" s="22" t="s">
        <v>2282</v>
      </c>
      <c r="U160" s="22" t="s">
        <v>2301</v>
      </c>
      <c r="V160" s="22"/>
      <c r="W160" s="22"/>
      <c r="X160" s="22"/>
      <c r="Y160" s="22"/>
      <c r="Z160" s="22"/>
      <c r="AA160" s="22"/>
      <c r="AB160" s="22"/>
      <c r="AC160" s="22"/>
      <c r="AD160" s="22" t="s">
        <v>2464</v>
      </c>
      <c r="AE160" s="22" t="s">
        <v>2488</v>
      </c>
      <c r="AF160" s="22" t="s">
        <v>2494</v>
      </c>
      <c r="AG160" s="22" t="s">
        <v>2503</v>
      </c>
      <c r="AH160" s="22" t="s">
        <v>2506</v>
      </c>
      <c r="AI160" s="22" t="s">
        <v>2510</v>
      </c>
      <c r="AJ160" s="22"/>
      <c r="AK160" s="22" t="s">
        <v>2533</v>
      </c>
      <c r="AL160" s="22" t="s">
        <v>2536</v>
      </c>
      <c r="AM160" s="22" t="s">
        <v>2540</v>
      </c>
      <c r="AN160" s="22" t="s">
        <v>2542</v>
      </c>
      <c r="AO160" s="22" t="s">
        <v>2546</v>
      </c>
      <c r="AP160" s="22" t="s">
        <v>2549</v>
      </c>
      <c r="AQ160" s="22" t="s">
        <v>2553</v>
      </c>
      <c r="AR160" s="22" t="s">
        <v>2556</v>
      </c>
      <c r="AS160" s="22" t="s">
        <v>2560</v>
      </c>
      <c r="AT160" s="22" t="s">
        <v>2563</v>
      </c>
      <c r="AU160" s="22" t="s">
        <v>2567</v>
      </c>
      <c r="AV160" s="22" t="s">
        <v>2571</v>
      </c>
      <c r="AW160" t="s">
        <v>2575</v>
      </c>
      <c r="AX160" t="s">
        <v>2579</v>
      </c>
      <c r="AY160" t="s">
        <v>2582</v>
      </c>
      <c r="AZ160" t="s">
        <v>2585</v>
      </c>
      <c r="BA160" t="s">
        <v>2599</v>
      </c>
    </row>
    <row r="161" spans="1:53" ht="118.8" x14ac:dyDescent="0.25">
      <c r="A161" s="22"/>
      <c r="B161" s="22"/>
      <c r="C161" s="22"/>
      <c r="D161" s="22" t="s">
        <v>2245</v>
      </c>
      <c r="E161" s="22" t="s">
        <v>2247</v>
      </c>
      <c r="F161" s="22" t="s">
        <v>2249</v>
      </c>
      <c r="G161" s="22" t="s">
        <v>2252</v>
      </c>
      <c r="H161" s="22" t="s">
        <v>2255</v>
      </c>
      <c r="I161" s="22"/>
      <c r="J161" s="22" t="s">
        <v>2264</v>
      </c>
      <c r="K161" s="22" t="s">
        <v>2268</v>
      </c>
      <c r="L161" s="22" t="s">
        <v>2523</v>
      </c>
      <c r="M161" s="22"/>
      <c r="N161" s="22"/>
      <c r="O161" s="22" t="s">
        <v>2492</v>
      </c>
      <c r="P161" s="22" t="s">
        <v>2497</v>
      </c>
      <c r="Q161" s="22"/>
      <c r="R161" s="22"/>
      <c r="S161" s="22" t="s">
        <v>2515</v>
      </c>
      <c r="T161" s="22" t="s">
        <v>2282</v>
      </c>
      <c r="U161" s="22" t="s">
        <v>2301</v>
      </c>
      <c r="V161" s="22"/>
      <c r="W161" s="22"/>
      <c r="X161" s="22"/>
      <c r="Y161" s="22"/>
      <c r="Z161" s="22"/>
      <c r="AA161" s="22"/>
      <c r="AB161" s="22"/>
      <c r="AC161" s="22"/>
      <c r="AD161" s="22" t="s">
        <v>2465</v>
      </c>
      <c r="AE161" s="22" t="s">
        <v>2488</v>
      </c>
      <c r="AF161" s="22" t="s">
        <v>2494</v>
      </c>
      <c r="AG161" s="22" t="s">
        <v>2503</v>
      </c>
      <c r="AH161" s="22" t="s">
        <v>2506</v>
      </c>
      <c r="AI161" s="22" t="s">
        <v>2510</v>
      </c>
      <c r="AJ161" s="22"/>
      <c r="AK161" s="22" t="s">
        <v>2533</v>
      </c>
      <c r="AL161" s="22" t="s">
        <v>2536</v>
      </c>
      <c r="AM161" s="22" t="s">
        <v>2540</v>
      </c>
      <c r="AN161" s="22" t="s">
        <v>2542</v>
      </c>
      <c r="AO161" s="22" t="s">
        <v>2546</v>
      </c>
      <c r="AP161" s="22" t="s">
        <v>2549</v>
      </c>
      <c r="AQ161" s="22" t="s">
        <v>2553</v>
      </c>
      <c r="AR161" s="22" t="s">
        <v>2556</v>
      </c>
      <c r="AS161" s="22" t="s">
        <v>2560</v>
      </c>
      <c r="AT161" s="22" t="s">
        <v>2563</v>
      </c>
      <c r="AU161" s="22" t="s">
        <v>2567</v>
      </c>
      <c r="AV161" s="22" t="s">
        <v>2571</v>
      </c>
      <c r="AW161" t="s">
        <v>2575</v>
      </c>
      <c r="AX161" t="s">
        <v>2579</v>
      </c>
      <c r="AY161" t="s">
        <v>2582</v>
      </c>
      <c r="AZ161" t="s">
        <v>2585</v>
      </c>
      <c r="BA161" t="s">
        <v>2599</v>
      </c>
    </row>
    <row r="162" spans="1:53" ht="118.8" x14ac:dyDescent="0.25">
      <c r="A162" s="22"/>
      <c r="B162" s="22"/>
      <c r="C162" s="22"/>
      <c r="D162" s="22" t="s">
        <v>2245</v>
      </c>
      <c r="E162" s="22" t="s">
        <v>2247</v>
      </c>
      <c r="F162" s="22" t="s">
        <v>2249</v>
      </c>
      <c r="G162" s="22" t="s">
        <v>2252</v>
      </c>
      <c r="H162" s="22" t="s">
        <v>2255</v>
      </c>
      <c r="I162" s="22"/>
      <c r="J162" s="22" t="s">
        <v>2264</v>
      </c>
      <c r="K162" s="22" t="s">
        <v>2268</v>
      </c>
      <c r="L162" s="22" t="s">
        <v>2523</v>
      </c>
      <c r="M162" s="22"/>
      <c r="N162" s="22"/>
      <c r="O162" s="22" t="s">
        <v>2492</v>
      </c>
      <c r="P162" s="22" t="s">
        <v>2497</v>
      </c>
      <c r="Q162" s="22"/>
      <c r="R162" s="22"/>
      <c r="S162" s="22" t="s">
        <v>2515</v>
      </c>
      <c r="T162" s="22" t="s">
        <v>2282</v>
      </c>
      <c r="U162" s="22" t="s">
        <v>2301</v>
      </c>
      <c r="V162" s="22"/>
      <c r="W162" s="22"/>
      <c r="X162" s="22"/>
      <c r="Y162" s="22"/>
      <c r="Z162" s="22"/>
      <c r="AA162" s="22"/>
      <c r="AB162" s="22"/>
      <c r="AC162" s="22"/>
      <c r="AD162" s="22" t="s">
        <v>2466</v>
      </c>
      <c r="AE162" s="22" t="s">
        <v>2488</v>
      </c>
      <c r="AF162" s="22" t="s">
        <v>2494</v>
      </c>
      <c r="AG162" s="22" t="s">
        <v>2503</v>
      </c>
      <c r="AH162" s="22" t="s">
        <v>2506</v>
      </c>
      <c r="AI162" s="22" t="s">
        <v>2510</v>
      </c>
      <c r="AJ162" s="22"/>
      <c r="AK162" s="22" t="s">
        <v>2533</v>
      </c>
      <c r="AL162" s="22" t="s">
        <v>2536</v>
      </c>
      <c r="AM162" s="22" t="s">
        <v>2540</v>
      </c>
      <c r="AN162" s="22" t="s">
        <v>2542</v>
      </c>
      <c r="AO162" s="22" t="s">
        <v>2546</v>
      </c>
      <c r="AP162" s="22" t="s">
        <v>2549</v>
      </c>
      <c r="AQ162" s="22" t="s">
        <v>2553</v>
      </c>
      <c r="AR162" s="22" t="s">
        <v>2556</v>
      </c>
      <c r="AS162" s="22" t="s">
        <v>2560</v>
      </c>
      <c r="AT162" s="22" t="s">
        <v>2563</v>
      </c>
      <c r="AU162" s="22" t="s">
        <v>2567</v>
      </c>
      <c r="AV162" s="22" t="s">
        <v>2571</v>
      </c>
      <c r="AW162" t="s">
        <v>2575</v>
      </c>
      <c r="AX162" t="s">
        <v>2579</v>
      </c>
      <c r="AY162" t="s">
        <v>2582</v>
      </c>
      <c r="AZ162" t="s">
        <v>2585</v>
      </c>
      <c r="BA162" t="s">
        <v>2599</v>
      </c>
    </row>
    <row r="163" spans="1:53" ht="118.8" x14ac:dyDescent="0.25">
      <c r="A163" s="22"/>
      <c r="B163" s="22"/>
      <c r="C163" s="22"/>
      <c r="D163" s="22" t="s">
        <v>2245</v>
      </c>
      <c r="E163" s="22" t="s">
        <v>2247</v>
      </c>
      <c r="F163" s="22" t="s">
        <v>2249</v>
      </c>
      <c r="G163" s="22" t="s">
        <v>2252</v>
      </c>
      <c r="H163" s="22" t="s">
        <v>2255</v>
      </c>
      <c r="I163" s="22"/>
      <c r="J163" s="22" t="s">
        <v>2264</v>
      </c>
      <c r="K163" s="22" t="s">
        <v>2268</v>
      </c>
      <c r="L163" s="22" t="s">
        <v>2523</v>
      </c>
      <c r="M163" s="22"/>
      <c r="N163" s="22"/>
      <c r="O163" s="22" t="s">
        <v>2492</v>
      </c>
      <c r="P163" s="22" t="s">
        <v>2497</v>
      </c>
      <c r="Q163" s="22"/>
      <c r="R163" s="22"/>
      <c r="S163" s="22" t="s">
        <v>2515</v>
      </c>
      <c r="T163" s="22" t="s">
        <v>2282</v>
      </c>
      <c r="U163" s="22" t="s">
        <v>2301</v>
      </c>
      <c r="V163" s="22"/>
      <c r="W163" s="22"/>
      <c r="X163" s="22"/>
      <c r="Y163" s="22"/>
      <c r="Z163" s="22"/>
      <c r="AA163" s="22"/>
      <c r="AB163" s="22"/>
      <c r="AC163" s="22"/>
      <c r="AD163" s="22" t="s">
        <v>2467</v>
      </c>
      <c r="AE163" s="22" t="s">
        <v>2488</v>
      </c>
      <c r="AF163" s="22" t="s">
        <v>2494</v>
      </c>
      <c r="AG163" s="22" t="s">
        <v>2503</v>
      </c>
      <c r="AH163" s="22" t="s">
        <v>2506</v>
      </c>
      <c r="AI163" s="22" t="s">
        <v>2510</v>
      </c>
      <c r="AJ163" s="22"/>
      <c r="AK163" s="22" t="s">
        <v>2533</v>
      </c>
      <c r="AL163" s="22" t="s">
        <v>2536</v>
      </c>
      <c r="AM163" s="22" t="s">
        <v>2540</v>
      </c>
      <c r="AN163" s="22" t="s">
        <v>2542</v>
      </c>
      <c r="AO163" s="22" t="s">
        <v>2546</v>
      </c>
      <c r="AP163" s="22" t="s">
        <v>2549</v>
      </c>
      <c r="AQ163" s="22" t="s">
        <v>2553</v>
      </c>
      <c r="AR163" s="22" t="s">
        <v>2556</v>
      </c>
      <c r="AS163" s="22" t="s">
        <v>2560</v>
      </c>
      <c r="AT163" s="22" t="s">
        <v>2563</v>
      </c>
      <c r="AU163" s="22" t="s">
        <v>2567</v>
      </c>
      <c r="AV163" s="22" t="s">
        <v>2571</v>
      </c>
      <c r="AW163" t="s">
        <v>2575</v>
      </c>
      <c r="AX163" t="s">
        <v>2579</v>
      </c>
      <c r="AY163" t="s">
        <v>2582</v>
      </c>
      <c r="AZ163" t="s">
        <v>2585</v>
      </c>
      <c r="BA163" t="s">
        <v>2599</v>
      </c>
    </row>
    <row r="164" spans="1:53" ht="118.8" x14ac:dyDescent="0.25">
      <c r="A164" s="22"/>
      <c r="B164" s="22"/>
      <c r="C164" s="22"/>
      <c r="D164" s="22" t="s">
        <v>2245</v>
      </c>
      <c r="E164" s="22" t="s">
        <v>2247</v>
      </c>
      <c r="F164" s="22" t="s">
        <v>2249</v>
      </c>
      <c r="G164" s="22" t="s">
        <v>2252</v>
      </c>
      <c r="H164" s="22" t="s">
        <v>2255</v>
      </c>
      <c r="I164" s="22"/>
      <c r="J164" s="22" t="s">
        <v>2264</v>
      </c>
      <c r="K164" s="22" t="s">
        <v>2268</v>
      </c>
      <c r="L164" s="22" t="s">
        <v>2523</v>
      </c>
      <c r="M164" s="22"/>
      <c r="N164" s="22"/>
      <c r="O164" s="22" t="s">
        <v>2492</v>
      </c>
      <c r="P164" s="22" t="s">
        <v>2497</v>
      </c>
      <c r="Q164" s="22"/>
      <c r="R164" s="22"/>
      <c r="S164" s="22" t="s">
        <v>2515</v>
      </c>
      <c r="T164" s="22" t="s">
        <v>2282</v>
      </c>
      <c r="U164" s="22" t="s">
        <v>2301</v>
      </c>
      <c r="V164" s="22"/>
      <c r="W164" s="22"/>
      <c r="X164" s="22"/>
      <c r="Y164" s="22"/>
      <c r="Z164" s="22"/>
      <c r="AA164" s="22"/>
      <c r="AB164" s="22"/>
      <c r="AC164" s="22"/>
      <c r="AD164" s="22" t="s">
        <v>2468</v>
      </c>
      <c r="AE164" s="22" t="s">
        <v>2488</v>
      </c>
      <c r="AF164" s="22" t="s">
        <v>2494</v>
      </c>
      <c r="AG164" s="22" t="s">
        <v>2503</v>
      </c>
      <c r="AH164" s="22" t="s">
        <v>2506</v>
      </c>
      <c r="AI164" s="22" t="s">
        <v>2510</v>
      </c>
      <c r="AJ164" s="22"/>
      <c r="AK164" s="22" t="s">
        <v>2533</v>
      </c>
      <c r="AL164" s="22" t="s">
        <v>2536</v>
      </c>
      <c r="AM164" s="22" t="s">
        <v>2540</v>
      </c>
      <c r="AN164" s="22" t="s">
        <v>2542</v>
      </c>
      <c r="AO164" s="22" t="s">
        <v>2546</v>
      </c>
      <c r="AP164" s="22" t="s">
        <v>2549</v>
      </c>
      <c r="AQ164" s="22" t="s">
        <v>2553</v>
      </c>
      <c r="AR164" s="22" t="s">
        <v>2556</v>
      </c>
      <c r="AS164" s="22" t="s">
        <v>2560</v>
      </c>
      <c r="AT164" s="22" t="s">
        <v>2563</v>
      </c>
      <c r="AU164" s="22" t="s">
        <v>2567</v>
      </c>
      <c r="AV164" s="22" t="s">
        <v>2571</v>
      </c>
      <c r="AW164" t="s">
        <v>2575</v>
      </c>
      <c r="AX164" t="s">
        <v>2579</v>
      </c>
      <c r="AY164" t="s">
        <v>2582</v>
      </c>
      <c r="AZ164" t="s">
        <v>2585</v>
      </c>
      <c r="BA164" t="s">
        <v>2599</v>
      </c>
    </row>
    <row r="165" spans="1:53" ht="118.8" x14ac:dyDescent="0.25">
      <c r="A165" s="22"/>
      <c r="B165" s="22"/>
      <c r="C165" s="22"/>
      <c r="D165" s="22" t="s">
        <v>2245</v>
      </c>
      <c r="E165" s="22" t="s">
        <v>2247</v>
      </c>
      <c r="F165" s="22" t="s">
        <v>2249</v>
      </c>
      <c r="G165" s="22" t="s">
        <v>2252</v>
      </c>
      <c r="H165" s="22" t="s">
        <v>2255</v>
      </c>
      <c r="I165" s="22"/>
      <c r="J165" s="22" t="s">
        <v>2264</v>
      </c>
      <c r="K165" s="22" t="s">
        <v>2268</v>
      </c>
      <c r="L165" s="22" t="s">
        <v>2523</v>
      </c>
      <c r="M165" s="22"/>
      <c r="N165" s="22"/>
      <c r="O165" s="22" t="s">
        <v>2492</v>
      </c>
      <c r="P165" s="22" t="s">
        <v>2497</v>
      </c>
      <c r="Q165" s="22"/>
      <c r="R165" s="22"/>
      <c r="S165" s="22" t="s">
        <v>2515</v>
      </c>
      <c r="T165" s="22" t="s">
        <v>2282</v>
      </c>
      <c r="U165" s="22" t="s">
        <v>2301</v>
      </c>
      <c r="V165" s="22"/>
      <c r="W165" s="22"/>
      <c r="X165" s="22"/>
      <c r="Y165" s="22"/>
      <c r="Z165" s="22"/>
      <c r="AA165" s="22"/>
      <c r="AB165" s="22"/>
      <c r="AC165" s="22"/>
      <c r="AD165" s="22" t="s">
        <v>2469</v>
      </c>
      <c r="AE165" s="22" t="s">
        <v>2488</v>
      </c>
      <c r="AF165" s="22" t="s">
        <v>2494</v>
      </c>
      <c r="AG165" s="22" t="s">
        <v>2503</v>
      </c>
      <c r="AH165" s="22" t="s">
        <v>2506</v>
      </c>
      <c r="AI165" s="22" t="s">
        <v>2510</v>
      </c>
      <c r="AJ165" s="22"/>
      <c r="AK165" s="22" t="s">
        <v>2533</v>
      </c>
      <c r="AL165" s="22" t="s">
        <v>2536</v>
      </c>
      <c r="AM165" s="22" t="s">
        <v>2540</v>
      </c>
      <c r="AN165" s="22" t="s">
        <v>2542</v>
      </c>
      <c r="AO165" s="22" t="s">
        <v>2546</v>
      </c>
      <c r="AP165" s="22" t="s">
        <v>2549</v>
      </c>
      <c r="AQ165" s="22" t="s">
        <v>2553</v>
      </c>
      <c r="AR165" s="22" t="s">
        <v>2556</v>
      </c>
      <c r="AS165" s="22" t="s">
        <v>2560</v>
      </c>
      <c r="AT165" s="22" t="s">
        <v>2563</v>
      </c>
      <c r="AU165" s="22" t="s">
        <v>2567</v>
      </c>
      <c r="AV165" s="22" t="s">
        <v>2571</v>
      </c>
      <c r="AW165" t="s">
        <v>2575</v>
      </c>
      <c r="AX165" t="s">
        <v>2579</v>
      </c>
      <c r="AY165" t="s">
        <v>2582</v>
      </c>
      <c r="AZ165" t="s">
        <v>2585</v>
      </c>
      <c r="BA165" t="s">
        <v>2599</v>
      </c>
    </row>
    <row r="166" spans="1:53" ht="118.8" x14ac:dyDescent="0.25">
      <c r="A166" s="22"/>
      <c r="B166" s="22"/>
      <c r="C166" s="22"/>
      <c r="D166" s="22" t="s">
        <v>2245</v>
      </c>
      <c r="E166" s="22" t="s">
        <v>2247</v>
      </c>
      <c r="F166" s="22" t="s">
        <v>2249</v>
      </c>
      <c r="G166" s="22" t="s">
        <v>2252</v>
      </c>
      <c r="H166" s="22" t="s">
        <v>2255</v>
      </c>
      <c r="I166" s="22"/>
      <c r="J166" s="22" t="s">
        <v>2264</v>
      </c>
      <c r="K166" s="22" t="s">
        <v>2268</v>
      </c>
      <c r="L166" s="22" t="s">
        <v>2523</v>
      </c>
      <c r="M166" s="22"/>
      <c r="N166" s="22"/>
      <c r="O166" s="22" t="s">
        <v>2492</v>
      </c>
      <c r="P166" s="22" t="s">
        <v>2497</v>
      </c>
      <c r="Q166" s="22"/>
      <c r="R166" s="22"/>
      <c r="S166" s="22" t="s">
        <v>2515</v>
      </c>
      <c r="T166" s="22" t="s">
        <v>2282</v>
      </c>
      <c r="U166" s="22" t="s">
        <v>2301</v>
      </c>
      <c r="V166" s="22"/>
      <c r="W166" s="22"/>
      <c r="X166" s="22"/>
      <c r="Y166" s="22"/>
      <c r="Z166" s="22"/>
      <c r="AA166" s="22"/>
      <c r="AB166" s="22"/>
      <c r="AC166" s="22"/>
      <c r="AD166" s="22" t="s">
        <v>2470</v>
      </c>
      <c r="AE166" s="22" t="s">
        <v>2488</v>
      </c>
      <c r="AF166" s="22" t="s">
        <v>2494</v>
      </c>
      <c r="AG166" s="22" t="s">
        <v>2503</v>
      </c>
      <c r="AH166" s="22" t="s">
        <v>2506</v>
      </c>
      <c r="AI166" s="22" t="s">
        <v>2510</v>
      </c>
      <c r="AJ166" s="22"/>
      <c r="AK166" s="22" t="s">
        <v>2533</v>
      </c>
      <c r="AL166" s="22" t="s">
        <v>2536</v>
      </c>
      <c r="AM166" s="22" t="s">
        <v>2540</v>
      </c>
      <c r="AN166" s="22" t="s">
        <v>2542</v>
      </c>
      <c r="AO166" s="22" t="s">
        <v>2546</v>
      </c>
      <c r="AP166" s="22" t="s">
        <v>2549</v>
      </c>
      <c r="AQ166" s="22" t="s">
        <v>2553</v>
      </c>
      <c r="AR166" s="22" t="s">
        <v>2556</v>
      </c>
      <c r="AS166" s="22" t="s">
        <v>2560</v>
      </c>
      <c r="AT166" s="22" t="s">
        <v>2563</v>
      </c>
      <c r="AU166" s="22" t="s">
        <v>2567</v>
      </c>
      <c r="AV166" s="22" t="s">
        <v>2571</v>
      </c>
      <c r="AW166" t="s">
        <v>2575</v>
      </c>
      <c r="AX166" t="s">
        <v>2579</v>
      </c>
      <c r="AY166" t="s">
        <v>2582</v>
      </c>
      <c r="AZ166" t="s">
        <v>2585</v>
      </c>
      <c r="BA166" t="s">
        <v>2599</v>
      </c>
    </row>
    <row r="167" spans="1:53" ht="118.8" x14ac:dyDescent="0.25">
      <c r="A167" s="22"/>
      <c r="B167" s="22"/>
      <c r="C167" s="22"/>
      <c r="D167" s="22" t="s">
        <v>2245</v>
      </c>
      <c r="E167" s="22" t="s">
        <v>2247</v>
      </c>
      <c r="F167" s="22" t="s">
        <v>2249</v>
      </c>
      <c r="G167" s="22" t="s">
        <v>2252</v>
      </c>
      <c r="H167" s="22" t="s">
        <v>2255</v>
      </c>
      <c r="I167" s="22"/>
      <c r="J167" s="22" t="s">
        <v>2264</v>
      </c>
      <c r="K167" s="22" t="s">
        <v>2268</v>
      </c>
      <c r="L167" s="22" t="s">
        <v>2523</v>
      </c>
      <c r="M167" s="22"/>
      <c r="N167" s="22"/>
      <c r="O167" s="22" t="s">
        <v>2492</v>
      </c>
      <c r="P167" s="22" t="s">
        <v>2497</v>
      </c>
      <c r="Q167" s="22"/>
      <c r="R167" s="22"/>
      <c r="S167" s="22" t="s">
        <v>2515</v>
      </c>
      <c r="T167" s="22" t="s">
        <v>2282</v>
      </c>
      <c r="U167" s="22" t="s">
        <v>2301</v>
      </c>
      <c r="V167" s="22"/>
      <c r="W167" s="22"/>
      <c r="X167" s="22"/>
      <c r="Y167" s="22"/>
      <c r="Z167" s="22"/>
      <c r="AA167" s="22"/>
      <c r="AB167" s="22"/>
      <c r="AC167" s="22"/>
      <c r="AD167" s="22" t="s">
        <v>2471</v>
      </c>
      <c r="AE167" s="22" t="s">
        <v>2488</v>
      </c>
      <c r="AF167" s="22" t="s">
        <v>2494</v>
      </c>
      <c r="AG167" s="22" t="s">
        <v>2503</v>
      </c>
      <c r="AH167" s="22" t="s">
        <v>2506</v>
      </c>
      <c r="AI167" s="22" t="s">
        <v>2510</v>
      </c>
      <c r="AJ167" s="22"/>
      <c r="AK167" s="22" t="s">
        <v>2533</v>
      </c>
      <c r="AL167" s="22" t="s">
        <v>2536</v>
      </c>
      <c r="AM167" s="22" t="s">
        <v>2540</v>
      </c>
      <c r="AN167" s="22" t="s">
        <v>2542</v>
      </c>
      <c r="AO167" s="22" t="s">
        <v>2546</v>
      </c>
      <c r="AP167" s="22" t="s">
        <v>2549</v>
      </c>
      <c r="AQ167" s="22" t="s">
        <v>2553</v>
      </c>
      <c r="AR167" s="22" t="s">
        <v>2556</v>
      </c>
      <c r="AS167" s="22" t="s">
        <v>2560</v>
      </c>
      <c r="AT167" s="22" t="s">
        <v>2563</v>
      </c>
      <c r="AU167" s="22" t="s">
        <v>2567</v>
      </c>
      <c r="AV167" s="22" t="s">
        <v>2571</v>
      </c>
      <c r="AW167" t="s">
        <v>2575</v>
      </c>
      <c r="AX167" t="s">
        <v>2579</v>
      </c>
      <c r="AY167" t="s">
        <v>2582</v>
      </c>
      <c r="AZ167" t="s">
        <v>2585</v>
      </c>
      <c r="BA167" t="s">
        <v>2599</v>
      </c>
    </row>
    <row r="168" spans="1:53" ht="118.8" x14ac:dyDescent="0.25">
      <c r="A168" s="22"/>
      <c r="B168" s="22"/>
      <c r="C168" s="22"/>
      <c r="D168" s="22" t="s">
        <v>2245</v>
      </c>
      <c r="E168" s="22" t="s">
        <v>2247</v>
      </c>
      <c r="F168" s="22" t="s">
        <v>2249</v>
      </c>
      <c r="G168" s="22" t="s">
        <v>2252</v>
      </c>
      <c r="H168" s="22" t="s">
        <v>2255</v>
      </c>
      <c r="I168" s="22"/>
      <c r="J168" s="22" t="s">
        <v>2264</v>
      </c>
      <c r="K168" s="22" t="s">
        <v>2268</v>
      </c>
      <c r="L168" s="22" t="s">
        <v>2523</v>
      </c>
      <c r="M168" s="22"/>
      <c r="N168" s="22"/>
      <c r="O168" s="22" t="s">
        <v>2492</v>
      </c>
      <c r="P168" s="22" t="s">
        <v>2497</v>
      </c>
      <c r="Q168" s="22"/>
      <c r="R168" s="22"/>
      <c r="S168" s="22" t="s">
        <v>2515</v>
      </c>
      <c r="T168" s="22" t="s">
        <v>2282</v>
      </c>
      <c r="U168" s="22" t="s">
        <v>2301</v>
      </c>
      <c r="V168" s="22"/>
      <c r="W168" s="22"/>
      <c r="X168" s="22"/>
      <c r="Y168" s="22"/>
      <c r="Z168" s="22"/>
      <c r="AA168" s="22"/>
      <c r="AB168" s="22"/>
      <c r="AC168" s="22"/>
      <c r="AD168" s="22" t="s">
        <v>2472</v>
      </c>
      <c r="AE168" s="22" t="s">
        <v>2488</v>
      </c>
      <c r="AF168" s="22" t="s">
        <v>2494</v>
      </c>
      <c r="AG168" s="22" t="s">
        <v>2503</v>
      </c>
      <c r="AH168" s="22" t="s">
        <v>2506</v>
      </c>
      <c r="AI168" s="22" t="s">
        <v>2510</v>
      </c>
      <c r="AJ168" s="22"/>
      <c r="AK168" s="22" t="s">
        <v>2533</v>
      </c>
      <c r="AL168" s="22" t="s">
        <v>2536</v>
      </c>
      <c r="AM168" s="22" t="s">
        <v>2540</v>
      </c>
      <c r="AN168" s="22" t="s">
        <v>2542</v>
      </c>
      <c r="AO168" s="22" t="s">
        <v>2546</v>
      </c>
      <c r="AP168" s="22" t="s">
        <v>2549</v>
      </c>
      <c r="AQ168" s="22" t="s">
        <v>2553</v>
      </c>
      <c r="AR168" s="22" t="s">
        <v>2556</v>
      </c>
      <c r="AS168" s="22" t="s">
        <v>2560</v>
      </c>
      <c r="AT168" s="22" t="s">
        <v>2563</v>
      </c>
      <c r="AU168" s="22" t="s">
        <v>2567</v>
      </c>
      <c r="AV168" s="22" t="s">
        <v>2571</v>
      </c>
      <c r="AW168" t="s">
        <v>2575</v>
      </c>
      <c r="AX168" t="s">
        <v>2579</v>
      </c>
      <c r="AY168" t="s">
        <v>2582</v>
      </c>
      <c r="AZ168" t="s">
        <v>2585</v>
      </c>
      <c r="BA168" t="s">
        <v>2599</v>
      </c>
    </row>
    <row r="169" spans="1:53" ht="118.8" x14ac:dyDescent="0.25">
      <c r="A169" s="22"/>
      <c r="B169" s="22"/>
      <c r="C169" s="22"/>
      <c r="D169" s="22" t="s">
        <v>2245</v>
      </c>
      <c r="E169" s="22" t="s">
        <v>2247</v>
      </c>
      <c r="F169" s="22" t="s">
        <v>2249</v>
      </c>
      <c r="G169" s="22" t="s">
        <v>2252</v>
      </c>
      <c r="H169" s="22" t="s">
        <v>2255</v>
      </c>
      <c r="I169" s="22"/>
      <c r="J169" s="22" t="s">
        <v>2264</v>
      </c>
      <c r="K169" s="22" t="s">
        <v>2268</v>
      </c>
      <c r="L169" s="22" t="s">
        <v>2523</v>
      </c>
      <c r="M169" s="22"/>
      <c r="N169" s="22"/>
      <c r="O169" s="22" t="s">
        <v>2492</v>
      </c>
      <c r="P169" s="22" t="s">
        <v>2497</v>
      </c>
      <c r="Q169" s="22"/>
      <c r="R169" s="22"/>
      <c r="S169" s="22" t="s">
        <v>2515</v>
      </c>
      <c r="T169" s="22" t="s">
        <v>2282</v>
      </c>
      <c r="U169" s="22" t="s">
        <v>2301</v>
      </c>
      <c r="V169" s="22"/>
      <c r="W169" s="22"/>
      <c r="X169" s="22"/>
      <c r="Y169" s="22"/>
      <c r="Z169" s="22"/>
      <c r="AA169" s="22"/>
      <c r="AB169" s="22"/>
      <c r="AC169" s="22"/>
      <c r="AD169" s="22" t="s">
        <v>2473</v>
      </c>
      <c r="AE169" s="22" t="s">
        <v>2488</v>
      </c>
      <c r="AF169" s="22" t="s">
        <v>2494</v>
      </c>
      <c r="AG169" s="22" t="s">
        <v>2503</v>
      </c>
      <c r="AH169" s="22" t="s">
        <v>2506</v>
      </c>
      <c r="AI169" s="22" t="s">
        <v>2510</v>
      </c>
      <c r="AJ169" s="22"/>
      <c r="AK169" s="22" t="s">
        <v>2533</v>
      </c>
      <c r="AL169" s="22" t="s">
        <v>2536</v>
      </c>
      <c r="AM169" s="22" t="s">
        <v>2540</v>
      </c>
      <c r="AN169" s="22" t="s">
        <v>2542</v>
      </c>
      <c r="AO169" s="22" t="s">
        <v>2546</v>
      </c>
      <c r="AP169" s="22" t="s">
        <v>2549</v>
      </c>
      <c r="AQ169" s="22" t="s">
        <v>2553</v>
      </c>
      <c r="AR169" s="22" t="s">
        <v>2556</v>
      </c>
      <c r="AS169" s="22" t="s">
        <v>2560</v>
      </c>
      <c r="AT169" s="22" t="s">
        <v>2563</v>
      </c>
      <c r="AU169" s="22" t="s">
        <v>2567</v>
      </c>
      <c r="AV169" s="22" t="s">
        <v>2571</v>
      </c>
      <c r="AW169" t="s">
        <v>2575</v>
      </c>
      <c r="AX169" t="s">
        <v>2579</v>
      </c>
      <c r="AY169" t="s">
        <v>2582</v>
      </c>
      <c r="AZ169" t="s">
        <v>2585</v>
      </c>
      <c r="BA169" t="s">
        <v>2599</v>
      </c>
    </row>
    <row r="170" spans="1:53" ht="118.8" x14ac:dyDescent="0.25">
      <c r="A170" s="22"/>
      <c r="B170" s="22"/>
      <c r="C170" s="22"/>
      <c r="D170" s="22" t="s">
        <v>2245</v>
      </c>
      <c r="E170" s="22" t="s">
        <v>2247</v>
      </c>
      <c r="F170" s="22" t="s">
        <v>2249</v>
      </c>
      <c r="G170" s="22" t="s">
        <v>2252</v>
      </c>
      <c r="H170" s="22" t="s">
        <v>2255</v>
      </c>
      <c r="I170" s="22"/>
      <c r="J170" s="22" t="s">
        <v>2264</v>
      </c>
      <c r="K170" s="22" t="s">
        <v>2268</v>
      </c>
      <c r="L170" s="22" t="s">
        <v>2523</v>
      </c>
      <c r="M170" s="22"/>
      <c r="N170" s="22"/>
      <c r="O170" s="22" t="s">
        <v>2492</v>
      </c>
      <c r="P170" s="22" t="s">
        <v>2497</v>
      </c>
      <c r="Q170" s="22"/>
      <c r="R170" s="22"/>
      <c r="S170" s="22" t="s">
        <v>2515</v>
      </c>
      <c r="T170" s="22" t="s">
        <v>2282</v>
      </c>
      <c r="U170" s="22" t="s">
        <v>2301</v>
      </c>
      <c r="V170" s="22"/>
      <c r="W170" s="22"/>
      <c r="X170" s="22"/>
      <c r="Y170" s="22"/>
      <c r="Z170" s="22"/>
      <c r="AA170" s="22"/>
      <c r="AB170" s="22"/>
      <c r="AC170" s="22"/>
      <c r="AD170" s="22" t="s">
        <v>2474</v>
      </c>
      <c r="AE170" s="22" t="s">
        <v>2488</v>
      </c>
      <c r="AF170" s="22" t="s">
        <v>2494</v>
      </c>
      <c r="AG170" s="22" t="s">
        <v>2503</v>
      </c>
      <c r="AH170" s="22" t="s">
        <v>2506</v>
      </c>
      <c r="AI170" s="22" t="s">
        <v>2510</v>
      </c>
      <c r="AJ170" s="22"/>
      <c r="AK170" s="22" t="s">
        <v>2533</v>
      </c>
      <c r="AL170" s="22" t="s">
        <v>2536</v>
      </c>
      <c r="AM170" s="22" t="s">
        <v>2540</v>
      </c>
      <c r="AN170" s="22" t="s">
        <v>2542</v>
      </c>
      <c r="AO170" s="22" t="s">
        <v>2546</v>
      </c>
      <c r="AP170" s="22" t="s">
        <v>2549</v>
      </c>
      <c r="AQ170" s="22" t="s">
        <v>2553</v>
      </c>
      <c r="AR170" s="22" t="s">
        <v>2556</v>
      </c>
      <c r="AS170" s="22" t="s">
        <v>2560</v>
      </c>
      <c r="AT170" s="22" t="s">
        <v>2563</v>
      </c>
      <c r="AU170" s="22" t="s">
        <v>2567</v>
      </c>
      <c r="AV170" s="22" t="s">
        <v>2571</v>
      </c>
      <c r="AW170" t="s">
        <v>2575</v>
      </c>
      <c r="AX170" t="s">
        <v>2579</v>
      </c>
      <c r="AY170" t="s">
        <v>2582</v>
      </c>
      <c r="AZ170" t="s">
        <v>2585</v>
      </c>
      <c r="BA170" t="s">
        <v>2599</v>
      </c>
    </row>
    <row r="171" spans="1:53" ht="118.8" x14ac:dyDescent="0.25">
      <c r="A171" s="22"/>
      <c r="B171" s="22"/>
      <c r="C171" s="22"/>
      <c r="D171" s="22" t="s">
        <v>2245</v>
      </c>
      <c r="E171" s="22" t="s">
        <v>2247</v>
      </c>
      <c r="F171" s="22" t="s">
        <v>2249</v>
      </c>
      <c r="G171" s="22" t="s">
        <v>2252</v>
      </c>
      <c r="H171" s="22" t="s">
        <v>2255</v>
      </c>
      <c r="I171" s="22"/>
      <c r="J171" s="22" t="s">
        <v>2264</v>
      </c>
      <c r="K171" s="22" t="s">
        <v>2268</v>
      </c>
      <c r="L171" s="22" t="s">
        <v>2523</v>
      </c>
      <c r="M171" s="22"/>
      <c r="N171" s="22"/>
      <c r="O171" s="22" t="s">
        <v>2492</v>
      </c>
      <c r="P171" s="22" t="s">
        <v>2497</v>
      </c>
      <c r="Q171" s="22"/>
      <c r="R171" s="22"/>
      <c r="S171" s="22" t="s">
        <v>2515</v>
      </c>
      <c r="T171" s="22" t="s">
        <v>2282</v>
      </c>
      <c r="U171" s="22" t="s">
        <v>2301</v>
      </c>
      <c r="V171" s="22"/>
      <c r="W171" s="22"/>
      <c r="X171" s="22"/>
      <c r="Y171" s="22"/>
      <c r="Z171" s="22"/>
      <c r="AA171" s="22"/>
      <c r="AB171" s="22"/>
      <c r="AC171" s="22"/>
      <c r="AD171" s="22" t="s">
        <v>2475</v>
      </c>
      <c r="AE171" s="22" t="s">
        <v>2488</v>
      </c>
      <c r="AF171" s="22" t="s">
        <v>2494</v>
      </c>
      <c r="AG171" s="22" t="s">
        <v>2503</v>
      </c>
      <c r="AH171" s="22" t="s">
        <v>2506</v>
      </c>
      <c r="AI171" s="22" t="s">
        <v>2510</v>
      </c>
      <c r="AJ171" s="22"/>
      <c r="AK171" s="22" t="s">
        <v>2533</v>
      </c>
      <c r="AL171" s="22" t="s">
        <v>2536</v>
      </c>
      <c r="AM171" s="22" t="s">
        <v>2540</v>
      </c>
      <c r="AN171" s="22" t="s">
        <v>2542</v>
      </c>
      <c r="AO171" s="22" t="s">
        <v>2546</v>
      </c>
      <c r="AP171" s="22" t="s">
        <v>2549</v>
      </c>
      <c r="AQ171" s="22" t="s">
        <v>2553</v>
      </c>
      <c r="AR171" s="22" t="s">
        <v>2556</v>
      </c>
      <c r="AS171" s="22" t="s">
        <v>2560</v>
      </c>
      <c r="AT171" s="22" t="s">
        <v>2563</v>
      </c>
      <c r="AU171" s="22" t="s">
        <v>2567</v>
      </c>
      <c r="AV171" s="22" t="s">
        <v>2571</v>
      </c>
      <c r="AW171" t="s">
        <v>2575</v>
      </c>
      <c r="AX171" t="s">
        <v>2579</v>
      </c>
      <c r="AY171" t="s">
        <v>2582</v>
      </c>
      <c r="AZ171" t="s">
        <v>2585</v>
      </c>
      <c r="BA171" t="s">
        <v>2599</v>
      </c>
    </row>
    <row r="172" spans="1:53" ht="118.8" x14ac:dyDescent="0.25">
      <c r="A172" s="22"/>
      <c r="B172" s="22"/>
      <c r="C172" s="22"/>
      <c r="D172" s="22" t="s">
        <v>2245</v>
      </c>
      <c r="E172" s="22" t="s">
        <v>2247</v>
      </c>
      <c r="F172" s="22" t="s">
        <v>2249</v>
      </c>
      <c r="G172" s="22" t="s">
        <v>2252</v>
      </c>
      <c r="H172" s="22" t="s">
        <v>2255</v>
      </c>
      <c r="I172" s="22"/>
      <c r="J172" s="22" t="s">
        <v>2264</v>
      </c>
      <c r="K172" s="22" t="s">
        <v>2268</v>
      </c>
      <c r="L172" s="22" t="s">
        <v>2523</v>
      </c>
      <c r="M172" s="22"/>
      <c r="N172" s="22"/>
      <c r="O172" s="22" t="s">
        <v>2492</v>
      </c>
      <c r="P172" s="22" t="s">
        <v>2497</v>
      </c>
      <c r="Q172" s="22"/>
      <c r="R172" s="22"/>
      <c r="S172" s="22" t="s">
        <v>2515</v>
      </c>
      <c r="T172" s="22" t="s">
        <v>2282</v>
      </c>
      <c r="U172" s="22" t="s">
        <v>2301</v>
      </c>
      <c r="V172" s="22"/>
      <c r="W172" s="22"/>
      <c r="X172" s="22"/>
      <c r="Y172" s="22"/>
      <c r="Z172" s="22"/>
      <c r="AA172" s="22"/>
      <c r="AB172" s="22"/>
      <c r="AC172" s="22"/>
      <c r="AD172" s="22" t="s">
        <v>2476</v>
      </c>
      <c r="AE172" s="22" t="s">
        <v>2488</v>
      </c>
      <c r="AF172" s="22" t="s">
        <v>2494</v>
      </c>
      <c r="AG172" s="22" t="s">
        <v>2503</v>
      </c>
      <c r="AH172" s="22" t="s">
        <v>2506</v>
      </c>
      <c r="AI172" s="22" t="s">
        <v>2510</v>
      </c>
      <c r="AJ172" s="22"/>
      <c r="AK172" s="22" t="s">
        <v>2533</v>
      </c>
      <c r="AL172" s="22" t="s">
        <v>2536</v>
      </c>
      <c r="AM172" s="22" t="s">
        <v>2540</v>
      </c>
      <c r="AN172" s="22" t="s">
        <v>2542</v>
      </c>
      <c r="AO172" s="22" t="s">
        <v>2546</v>
      </c>
      <c r="AP172" s="22" t="s">
        <v>2549</v>
      </c>
      <c r="AQ172" s="22" t="s">
        <v>2553</v>
      </c>
      <c r="AR172" s="22" t="s">
        <v>2556</v>
      </c>
      <c r="AS172" s="22" t="s">
        <v>2560</v>
      </c>
      <c r="AT172" s="22" t="s">
        <v>2563</v>
      </c>
      <c r="AU172" s="22" t="s">
        <v>2567</v>
      </c>
      <c r="AV172" s="22" t="s">
        <v>2571</v>
      </c>
      <c r="AW172" t="s">
        <v>2575</v>
      </c>
      <c r="AX172" t="s">
        <v>2579</v>
      </c>
      <c r="AY172" t="s">
        <v>2582</v>
      </c>
      <c r="AZ172" t="s">
        <v>2585</v>
      </c>
      <c r="BA172" t="s">
        <v>2599</v>
      </c>
    </row>
    <row r="173" spans="1:53" ht="118.8" x14ac:dyDescent="0.25">
      <c r="A173" s="22"/>
      <c r="B173" s="22"/>
      <c r="C173" s="22"/>
      <c r="D173" s="22" t="s">
        <v>2245</v>
      </c>
      <c r="E173" s="22" t="s">
        <v>2247</v>
      </c>
      <c r="F173" s="22" t="s">
        <v>2249</v>
      </c>
      <c r="G173" s="22" t="s">
        <v>2252</v>
      </c>
      <c r="H173" s="22" t="s">
        <v>2255</v>
      </c>
      <c r="I173" s="22"/>
      <c r="J173" s="22" t="s">
        <v>2264</v>
      </c>
      <c r="K173" s="22" t="s">
        <v>2268</v>
      </c>
      <c r="L173" s="22" t="s">
        <v>2523</v>
      </c>
      <c r="M173" s="22"/>
      <c r="N173" s="22"/>
      <c r="O173" s="22" t="s">
        <v>2492</v>
      </c>
      <c r="P173" s="22" t="s">
        <v>2497</v>
      </c>
      <c r="Q173" s="22"/>
      <c r="R173" s="22"/>
      <c r="S173" s="22" t="s">
        <v>2515</v>
      </c>
      <c r="T173" s="22" t="s">
        <v>2282</v>
      </c>
      <c r="U173" s="22" t="s">
        <v>2301</v>
      </c>
      <c r="V173" s="22"/>
      <c r="W173" s="22"/>
      <c r="X173" s="22"/>
      <c r="Y173" s="22"/>
      <c r="Z173" s="22"/>
      <c r="AA173" s="22"/>
      <c r="AB173" s="22"/>
      <c r="AC173" s="22"/>
      <c r="AD173" s="22" t="s">
        <v>2477</v>
      </c>
      <c r="AE173" s="22" t="s">
        <v>2488</v>
      </c>
      <c r="AF173" s="22" t="s">
        <v>2494</v>
      </c>
      <c r="AG173" s="22" t="s">
        <v>2503</v>
      </c>
      <c r="AH173" s="22" t="s">
        <v>2506</v>
      </c>
      <c r="AI173" s="22" t="s">
        <v>2510</v>
      </c>
      <c r="AJ173" s="22"/>
      <c r="AK173" s="22" t="s">
        <v>2533</v>
      </c>
      <c r="AL173" s="22" t="s">
        <v>2536</v>
      </c>
      <c r="AM173" s="22" t="s">
        <v>2540</v>
      </c>
      <c r="AN173" s="22" t="s">
        <v>2542</v>
      </c>
      <c r="AO173" s="22" t="s">
        <v>2546</v>
      </c>
      <c r="AP173" s="22" t="s">
        <v>2549</v>
      </c>
      <c r="AQ173" s="22" t="s">
        <v>2553</v>
      </c>
      <c r="AR173" s="22" t="s">
        <v>2556</v>
      </c>
      <c r="AS173" s="22" t="s">
        <v>2560</v>
      </c>
      <c r="AT173" s="22" t="s">
        <v>2563</v>
      </c>
      <c r="AU173" s="22" t="s">
        <v>2567</v>
      </c>
      <c r="AV173" s="22" t="s">
        <v>2571</v>
      </c>
      <c r="AW173" t="s">
        <v>2575</v>
      </c>
      <c r="AX173" t="s">
        <v>2579</v>
      </c>
      <c r="AY173" t="s">
        <v>2582</v>
      </c>
      <c r="AZ173" t="s">
        <v>2585</v>
      </c>
      <c r="BA173" t="s">
        <v>2599</v>
      </c>
    </row>
    <row r="174" spans="1:53" ht="118.8" x14ac:dyDescent="0.25">
      <c r="A174" s="22"/>
      <c r="B174" s="22"/>
      <c r="C174" s="22"/>
      <c r="D174" s="22" t="s">
        <v>2245</v>
      </c>
      <c r="E174" s="22" t="s">
        <v>2247</v>
      </c>
      <c r="F174" s="22" t="s">
        <v>2249</v>
      </c>
      <c r="G174" s="22" t="s">
        <v>2252</v>
      </c>
      <c r="H174" s="22" t="s">
        <v>2255</v>
      </c>
      <c r="I174" s="22"/>
      <c r="J174" s="22" t="s">
        <v>2264</v>
      </c>
      <c r="K174" s="22" t="s">
        <v>2268</v>
      </c>
      <c r="L174" s="22" t="s">
        <v>2523</v>
      </c>
      <c r="M174" s="22"/>
      <c r="N174" s="22"/>
      <c r="O174" s="22" t="s">
        <v>2492</v>
      </c>
      <c r="P174" s="22" t="s">
        <v>2497</v>
      </c>
      <c r="Q174" s="22"/>
      <c r="R174" s="22"/>
      <c r="S174" s="22" t="s">
        <v>2515</v>
      </c>
      <c r="T174" s="22" t="s">
        <v>2282</v>
      </c>
      <c r="U174" s="22" t="s">
        <v>2301</v>
      </c>
      <c r="V174" s="22"/>
      <c r="W174" s="22"/>
      <c r="X174" s="22"/>
      <c r="Y174" s="22"/>
      <c r="Z174" s="22"/>
      <c r="AA174" s="22"/>
      <c r="AB174" s="22"/>
      <c r="AC174" s="22"/>
      <c r="AD174" s="22" t="s">
        <v>2478</v>
      </c>
      <c r="AE174" s="22" t="s">
        <v>2488</v>
      </c>
      <c r="AF174" s="22" t="s">
        <v>2494</v>
      </c>
      <c r="AG174" s="22" t="s">
        <v>2503</v>
      </c>
      <c r="AH174" s="22" t="s">
        <v>2506</v>
      </c>
      <c r="AI174" s="22" t="s">
        <v>2510</v>
      </c>
      <c r="AJ174" s="22"/>
      <c r="AK174" s="22" t="s">
        <v>2533</v>
      </c>
      <c r="AL174" s="22" t="s">
        <v>2536</v>
      </c>
      <c r="AM174" s="22" t="s">
        <v>2540</v>
      </c>
      <c r="AN174" s="22" t="s">
        <v>2542</v>
      </c>
      <c r="AO174" s="22" t="s">
        <v>2546</v>
      </c>
      <c r="AP174" s="22" t="s">
        <v>2549</v>
      </c>
      <c r="AQ174" s="22" t="s">
        <v>2553</v>
      </c>
      <c r="AR174" s="22" t="s">
        <v>2556</v>
      </c>
      <c r="AS174" s="22" t="s">
        <v>2560</v>
      </c>
      <c r="AT174" s="22" t="s">
        <v>2563</v>
      </c>
      <c r="AU174" s="22" t="s">
        <v>2567</v>
      </c>
      <c r="AV174" s="22" t="s">
        <v>2571</v>
      </c>
      <c r="AW174" t="s">
        <v>2575</v>
      </c>
      <c r="AX174" t="s">
        <v>2579</v>
      </c>
      <c r="AY174" t="s">
        <v>2582</v>
      </c>
      <c r="AZ174" t="s">
        <v>2585</v>
      </c>
      <c r="BA174" t="s">
        <v>2599</v>
      </c>
    </row>
    <row r="175" spans="1:53" ht="118.8" x14ac:dyDescent="0.25">
      <c r="A175" s="22"/>
      <c r="B175" s="22"/>
      <c r="C175" s="22"/>
      <c r="D175" s="22" t="s">
        <v>2245</v>
      </c>
      <c r="E175" s="22" t="s">
        <v>2247</v>
      </c>
      <c r="F175" s="22" t="s">
        <v>2249</v>
      </c>
      <c r="G175" s="22" t="s">
        <v>2252</v>
      </c>
      <c r="H175" s="22" t="s">
        <v>2255</v>
      </c>
      <c r="I175" s="22"/>
      <c r="J175" s="22" t="s">
        <v>2264</v>
      </c>
      <c r="K175" s="22" t="s">
        <v>2268</v>
      </c>
      <c r="L175" s="22" t="s">
        <v>2523</v>
      </c>
      <c r="M175" s="22"/>
      <c r="N175" s="22"/>
      <c r="O175" s="22" t="s">
        <v>2492</v>
      </c>
      <c r="P175" s="22" t="s">
        <v>2497</v>
      </c>
      <c r="Q175" s="22"/>
      <c r="R175" s="22"/>
      <c r="S175" s="22" t="s">
        <v>2515</v>
      </c>
      <c r="T175" s="22" t="s">
        <v>2282</v>
      </c>
      <c r="U175" s="22" t="s">
        <v>2301</v>
      </c>
      <c r="V175" s="22"/>
      <c r="W175" s="22"/>
      <c r="X175" s="22"/>
      <c r="Y175" s="22"/>
      <c r="Z175" s="22"/>
      <c r="AA175" s="22"/>
      <c r="AB175" s="22"/>
      <c r="AC175" s="22"/>
      <c r="AD175" s="22" t="s">
        <v>2479</v>
      </c>
      <c r="AE175" s="22" t="s">
        <v>2488</v>
      </c>
      <c r="AF175" s="22" t="s">
        <v>2494</v>
      </c>
      <c r="AG175" s="22" t="s">
        <v>2503</v>
      </c>
      <c r="AH175" s="22" t="s">
        <v>2506</v>
      </c>
      <c r="AI175" s="22" t="s">
        <v>2510</v>
      </c>
      <c r="AJ175" s="22"/>
      <c r="AK175" s="22" t="s">
        <v>2533</v>
      </c>
      <c r="AL175" s="22" t="s">
        <v>2536</v>
      </c>
      <c r="AM175" s="22" t="s">
        <v>2540</v>
      </c>
      <c r="AN175" s="22" t="s">
        <v>2542</v>
      </c>
      <c r="AO175" s="22" t="s">
        <v>2546</v>
      </c>
      <c r="AP175" s="22" t="s">
        <v>2549</v>
      </c>
      <c r="AQ175" s="22" t="s">
        <v>2553</v>
      </c>
      <c r="AR175" s="22" t="s">
        <v>2556</v>
      </c>
      <c r="AS175" s="22" t="s">
        <v>2560</v>
      </c>
      <c r="AT175" s="22" t="s">
        <v>2563</v>
      </c>
      <c r="AU175" s="22" t="s">
        <v>2567</v>
      </c>
      <c r="AV175" s="22" t="s">
        <v>2571</v>
      </c>
      <c r="AW175" t="s">
        <v>2575</v>
      </c>
      <c r="AX175" t="s">
        <v>2579</v>
      </c>
      <c r="AY175" t="s">
        <v>2582</v>
      </c>
      <c r="AZ175" t="s">
        <v>2585</v>
      </c>
      <c r="BA175" t="s">
        <v>2599</v>
      </c>
    </row>
    <row r="176" spans="1:53" ht="118.8" x14ac:dyDescent="0.25">
      <c r="A176" s="22"/>
      <c r="B176" s="22"/>
      <c r="C176" s="22"/>
      <c r="D176" s="22" t="s">
        <v>2245</v>
      </c>
      <c r="E176" s="22" t="s">
        <v>2247</v>
      </c>
      <c r="F176" s="22" t="s">
        <v>2249</v>
      </c>
      <c r="G176" s="22" t="s">
        <v>2252</v>
      </c>
      <c r="H176" s="22" t="s">
        <v>2255</v>
      </c>
      <c r="I176" s="22"/>
      <c r="J176" s="22" t="s">
        <v>2264</v>
      </c>
      <c r="K176" s="22" t="s">
        <v>2268</v>
      </c>
      <c r="L176" s="22" t="s">
        <v>2523</v>
      </c>
      <c r="M176" s="22"/>
      <c r="N176" s="22"/>
      <c r="O176" s="22" t="s">
        <v>2492</v>
      </c>
      <c r="P176" s="22" t="s">
        <v>2497</v>
      </c>
      <c r="Q176" s="22"/>
      <c r="R176" s="22"/>
      <c r="S176" s="22" t="s">
        <v>2515</v>
      </c>
      <c r="T176" s="22" t="s">
        <v>2282</v>
      </c>
      <c r="U176" s="22" t="s">
        <v>2301</v>
      </c>
      <c r="V176" s="22"/>
      <c r="W176" s="22"/>
      <c r="X176" s="22"/>
      <c r="Y176" s="22"/>
      <c r="Z176" s="22"/>
      <c r="AA176" s="22"/>
      <c r="AB176" s="22"/>
      <c r="AC176" s="22"/>
      <c r="AD176" s="22" t="s">
        <v>2480</v>
      </c>
      <c r="AE176" s="22" t="s">
        <v>2488</v>
      </c>
      <c r="AF176" s="22" t="s">
        <v>2494</v>
      </c>
      <c r="AG176" s="22" t="s">
        <v>2503</v>
      </c>
      <c r="AH176" s="22" t="s">
        <v>2506</v>
      </c>
      <c r="AI176" s="22" t="s">
        <v>2510</v>
      </c>
      <c r="AJ176" s="22"/>
      <c r="AK176" s="22" t="s">
        <v>2533</v>
      </c>
      <c r="AL176" s="22" t="s">
        <v>2536</v>
      </c>
      <c r="AM176" s="22" t="s">
        <v>2540</v>
      </c>
      <c r="AN176" s="22" t="s">
        <v>2542</v>
      </c>
      <c r="AO176" s="22" t="s">
        <v>2546</v>
      </c>
      <c r="AP176" s="22" t="s">
        <v>2549</v>
      </c>
      <c r="AQ176" s="22" t="s">
        <v>2553</v>
      </c>
      <c r="AR176" s="22" t="s">
        <v>2556</v>
      </c>
      <c r="AS176" s="22" t="s">
        <v>2560</v>
      </c>
      <c r="AT176" s="22" t="s">
        <v>2563</v>
      </c>
      <c r="AU176" s="22" t="s">
        <v>2567</v>
      </c>
      <c r="AV176" s="22" t="s">
        <v>2571</v>
      </c>
      <c r="AW176" t="s">
        <v>2575</v>
      </c>
      <c r="AX176" t="s">
        <v>2579</v>
      </c>
      <c r="AY176" t="s">
        <v>2582</v>
      </c>
      <c r="AZ176" t="s">
        <v>2585</v>
      </c>
      <c r="BA176" t="s">
        <v>2599</v>
      </c>
    </row>
    <row r="177" spans="1:55" ht="118.8" x14ac:dyDescent="0.25">
      <c r="A177" s="22"/>
      <c r="B177" s="22"/>
      <c r="C177" s="22"/>
      <c r="D177" s="22" t="s">
        <v>2245</v>
      </c>
      <c r="E177" s="22" t="s">
        <v>2247</v>
      </c>
      <c r="F177" s="22" t="s">
        <v>2249</v>
      </c>
      <c r="G177" s="22" t="s">
        <v>2252</v>
      </c>
      <c r="H177" s="22" t="s">
        <v>2255</v>
      </c>
      <c r="I177" s="22"/>
      <c r="J177" s="22" t="s">
        <v>2264</v>
      </c>
      <c r="K177" s="22" t="s">
        <v>2268</v>
      </c>
      <c r="L177" s="22" t="s">
        <v>2523</v>
      </c>
      <c r="M177" s="22"/>
      <c r="N177" s="22"/>
      <c r="O177" s="22" t="s">
        <v>2492</v>
      </c>
      <c r="P177" s="22" t="s">
        <v>2497</v>
      </c>
      <c r="Q177" s="22"/>
      <c r="R177" s="22"/>
      <c r="S177" s="22" t="s">
        <v>2515</v>
      </c>
      <c r="T177" s="22" t="s">
        <v>2282</v>
      </c>
      <c r="U177" s="22" t="s">
        <v>2301</v>
      </c>
      <c r="V177" s="22"/>
      <c r="W177" s="22"/>
      <c r="X177" s="22"/>
      <c r="Y177" s="22"/>
      <c r="Z177" s="22"/>
      <c r="AA177" s="22"/>
      <c r="AB177" s="22"/>
      <c r="AC177" s="22"/>
      <c r="AD177" s="22" t="s">
        <v>2481</v>
      </c>
      <c r="AE177" s="22" t="s">
        <v>2488</v>
      </c>
      <c r="AF177" s="22" t="s">
        <v>2494</v>
      </c>
      <c r="AG177" s="22" t="s">
        <v>2503</v>
      </c>
      <c r="AH177" s="22" t="s">
        <v>2506</v>
      </c>
      <c r="AI177" s="22" t="s">
        <v>2510</v>
      </c>
      <c r="AJ177" s="22"/>
      <c r="AK177" s="22" t="s">
        <v>2533</v>
      </c>
      <c r="AL177" s="22" t="s">
        <v>2536</v>
      </c>
      <c r="AM177" s="22" t="s">
        <v>2540</v>
      </c>
      <c r="AN177" s="22" t="s">
        <v>2542</v>
      </c>
      <c r="AO177" s="22" t="s">
        <v>2546</v>
      </c>
      <c r="AP177" s="22" t="s">
        <v>2549</v>
      </c>
      <c r="AQ177" s="22" t="s">
        <v>2553</v>
      </c>
      <c r="AR177" s="22" t="s">
        <v>2556</v>
      </c>
      <c r="AS177" s="22" t="s">
        <v>2560</v>
      </c>
      <c r="AT177" s="22" t="s">
        <v>2563</v>
      </c>
      <c r="AU177" s="22" t="s">
        <v>2567</v>
      </c>
      <c r="AV177" s="22" t="s">
        <v>2571</v>
      </c>
      <c r="AW177" t="s">
        <v>2575</v>
      </c>
      <c r="AX177" t="s">
        <v>2579</v>
      </c>
      <c r="AY177" t="s">
        <v>2582</v>
      </c>
      <c r="AZ177" t="s">
        <v>2585</v>
      </c>
      <c r="BA177" t="s">
        <v>2599</v>
      </c>
    </row>
    <row r="178" spans="1:55" ht="118.8" x14ac:dyDescent="0.25">
      <c r="A178" s="22"/>
      <c r="B178" s="22"/>
      <c r="C178" s="22"/>
      <c r="D178" s="22" t="s">
        <v>2245</v>
      </c>
      <c r="E178" s="22" t="s">
        <v>2247</v>
      </c>
      <c r="F178" s="22" t="s">
        <v>2249</v>
      </c>
      <c r="G178" s="22" t="s">
        <v>2252</v>
      </c>
      <c r="H178" s="22" t="s">
        <v>2255</v>
      </c>
      <c r="I178" s="22"/>
      <c r="J178" s="22" t="s">
        <v>2264</v>
      </c>
      <c r="K178" s="22" t="s">
        <v>2268</v>
      </c>
      <c r="L178" s="22" t="s">
        <v>2523</v>
      </c>
      <c r="M178" s="22"/>
      <c r="N178" s="22"/>
      <c r="O178" s="22" t="s">
        <v>2492</v>
      </c>
      <c r="P178" s="22" t="s">
        <v>2497</v>
      </c>
      <c r="Q178" s="22"/>
      <c r="R178" s="22"/>
      <c r="S178" s="22" t="s">
        <v>2515</v>
      </c>
      <c r="T178" s="22" t="s">
        <v>2282</v>
      </c>
      <c r="U178" s="22" t="s">
        <v>2301</v>
      </c>
      <c r="V178" s="22"/>
      <c r="W178" s="22"/>
      <c r="X178" s="22"/>
      <c r="Y178" s="22"/>
      <c r="Z178" s="22"/>
      <c r="AA178" s="22"/>
      <c r="AB178" s="22"/>
      <c r="AC178" s="22"/>
      <c r="AD178" s="22" t="s">
        <v>2482</v>
      </c>
      <c r="AE178" s="22" t="s">
        <v>2488</v>
      </c>
      <c r="AF178" s="22" t="s">
        <v>2494</v>
      </c>
      <c r="AG178" s="22" t="s">
        <v>2503</v>
      </c>
      <c r="AH178" s="22" t="s">
        <v>2506</v>
      </c>
      <c r="AI178" s="22" t="s">
        <v>2510</v>
      </c>
      <c r="AJ178" s="22"/>
      <c r="AK178" s="22" t="s">
        <v>2533</v>
      </c>
      <c r="AL178" s="22" t="s">
        <v>2536</v>
      </c>
      <c r="AM178" s="22" t="s">
        <v>2540</v>
      </c>
      <c r="AN178" s="22" t="s">
        <v>2542</v>
      </c>
      <c r="AO178" s="22" t="s">
        <v>2546</v>
      </c>
      <c r="AP178" s="22" t="s">
        <v>2549</v>
      </c>
      <c r="AQ178" s="22" t="s">
        <v>2553</v>
      </c>
      <c r="AR178" s="22" t="s">
        <v>2556</v>
      </c>
      <c r="AS178" s="22" t="s">
        <v>2560</v>
      </c>
      <c r="AT178" s="22" t="s">
        <v>2563</v>
      </c>
      <c r="AU178" s="22" t="s">
        <v>2567</v>
      </c>
      <c r="AV178" s="22" t="s">
        <v>2571</v>
      </c>
      <c r="AW178" t="s">
        <v>2575</v>
      </c>
      <c r="AX178" t="s">
        <v>2579</v>
      </c>
      <c r="AY178" t="s">
        <v>2582</v>
      </c>
      <c r="AZ178" t="s">
        <v>2585</v>
      </c>
      <c r="BA178" s="22" t="s">
        <v>2599</v>
      </c>
    </row>
    <row r="179" spans="1:55" ht="118.8" x14ac:dyDescent="0.25">
      <c r="A179" s="22"/>
      <c r="B179" s="22"/>
      <c r="C179" s="22"/>
      <c r="D179" s="22" t="s">
        <v>2245</v>
      </c>
      <c r="E179" s="22" t="s">
        <v>2247</v>
      </c>
      <c r="F179" s="22" t="s">
        <v>2249</v>
      </c>
      <c r="G179" s="22" t="s">
        <v>2252</v>
      </c>
      <c r="H179" s="22" t="s">
        <v>2255</v>
      </c>
      <c r="I179" s="22"/>
      <c r="J179" s="22" t="s">
        <v>2264</v>
      </c>
      <c r="K179" s="22" t="s">
        <v>2268</v>
      </c>
      <c r="L179" s="22" t="s">
        <v>2523</v>
      </c>
      <c r="M179" s="22"/>
      <c r="N179" s="22"/>
      <c r="O179" s="22" t="s">
        <v>2492</v>
      </c>
      <c r="P179" s="22" t="s">
        <v>2497</v>
      </c>
      <c r="Q179" s="22"/>
      <c r="R179" s="22"/>
      <c r="S179" s="22" t="s">
        <v>2515</v>
      </c>
      <c r="T179" s="22" t="s">
        <v>2282</v>
      </c>
      <c r="U179" s="22" t="s">
        <v>2301</v>
      </c>
      <c r="V179" s="22"/>
      <c r="W179" s="22"/>
      <c r="X179" s="22"/>
      <c r="Y179" s="22"/>
      <c r="Z179" s="22"/>
      <c r="AA179" s="22"/>
      <c r="AB179" s="22"/>
      <c r="AC179" s="22"/>
      <c r="AD179" s="22" t="s">
        <v>2483</v>
      </c>
      <c r="AE179" s="22" t="s">
        <v>2488</v>
      </c>
      <c r="AF179" s="22" t="s">
        <v>2494</v>
      </c>
      <c r="AG179" s="22" t="s">
        <v>2503</v>
      </c>
      <c r="AH179" s="22" t="s">
        <v>2506</v>
      </c>
      <c r="AI179" s="22" t="s">
        <v>2510</v>
      </c>
      <c r="AJ179" s="22"/>
      <c r="AK179" s="22" t="s">
        <v>2533</v>
      </c>
      <c r="AL179" s="22" t="s">
        <v>2536</v>
      </c>
      <c r="AM179" s="22" t="s">
        <v>2540</v>
      </c>
      <c r="AN179" s="22" t="s">
        <v>2542</v>
      </c>
      <c r="AO179" s="22" t="s">
        <v>2546</v>
      </c>
      <c r="AP179" s="22" t="s">
        <v>2549</v>
      </c>
      <c r="AQ179" s="22" t="s">
        <v>2553</v>
      </c>
      <c r="AR179" s="22" t="s">
        <v>2556</v>
      </c>
      <c r="AS179" s="22" t="s">
        <v>2560</v>
      </c>
      <c r="AT179" s="22" t="s">
        <v>2563</v>
      </c>
      <c r="AU179" s="22" t="s">
        <v>2567</v>
      </c>
      <c r="AV179" s="22" t="s">
        <v>2571</v>
      </c>
      <c r="AW179" t="s">
        <v>2575</v>
      </c>
      <c r="AX179" t="s">
        <v>2579</v>
      </c>
      <c r="AY179" t="s">
        <v>2582</v>
      </c>
      <c r="AZ179" t="s">
        <v>2585</v>
      </c>
      <c r="BA179" t="s">
        <v>2599</v>
      </c>
    </row>
    <row r="180" spans="1:55" ht="118.8" x14ac:dyDescent="0.25">
      <c r="A180" s="22"/>
      <c r="B180" s="22"/>
      <c r="C180" s="22"/>
      <c r="D180" s="22" t="s">
        <v>2245</v>
      </c>
      <c r="E180" s="22" t="s">
        <v>2247</v>
      </c>
      <c r="F180" s="22" t="s">
        <v>2249</v>
      </c>
      <c r="G180" s="22" t="s">
        <v>2252</v>
      </c>
      <c r="H180" s="22" t="s">
        <v>2255</v>
      </c>
      <c r="I180" s="22"/>
      <c r="J180" s="22" t="s">
        <v>2264</v>
      </c>
      <c r="K180" s="22" t="s">
        <v>2268</v>
      </c>
      <c r="L180" s="22" t="s">
        <v>2523</v>
      </c>
      <c r="M180" s="22"/>
      <c r="N180" s="22"/>
      <c r="O180" s="22" t="s">
        <v>2492</v>
      </c>
      <c r="P180" s="22" t="s">
        <v>2497</v>
      </c>
      <c r="Q180" s="22"/>
      <c r="R180" s="22"/>
      <c r="S180" s="22" t="s">
        <v>2515</v>
      </c>
      <c r="T180" s="22" t="s">
        <v>2282</v>
      </c>
      <c r="U180" s="22" t="s">
        <v>2301</v>
      </c>
      <c r="V180" s="22"/>
      <c r="W180" s="22"/>
      <c r="X180" s="22"/>
      <c r="Y180" s="22"/>
      <c r="Z180" s="22"/>
      <c r="AA180" s="22"/>
      <c r="AB180" s="22"/>
      <c r="AC180" s="22"/>
      <c r="AD180" s="22" t="s">
        <v>2484</v>
      </c>
      <c r="AE180" s="22" t="s">
        <v>2488</v>
      </c>
      <c r="AF180" s="22" t="s">
        <v>2494</v>
      </c>
      <c r="AG180" s="22" t="s">
        <v>2503</v>
      </c>
      <c r="AH180" s="22" t="s">
        <v>2506</v>
      </c>
      <c r="AI180" s="22" t="s">
        <v>2510</v>
      </c>
      <c r="AJ180" s="22"/>
      <c r="AK180" s="22" t="s">
        <v>2533</v>
      </c>
      <c r="AL180" s="22" t="s">
        <v>2536</v>
      </c>
      <c r="AM180" s="22" t="s">
        <v>2540</v>
      </c>
      <c r="AN180" s="22" t="s">
        <v>2542</v>
      </c>
      <c r="AO180" s="22" t="s">
        <v>2546</v>
      </c>
      <c r="AP180" s="22" t="s">
        <v>2549</v>
      </c>
      <c r="AQ180" s="22" t="s">
        <v>2553</v>
      </c>
      <c r="AR180" s="22" t="s">
        <v>2556</v>
      </c>
      <c r="AS180" s="22" t="s">
        <v>2560</v>
      </c>
      <c r="AT180" s="22" t="s">
        <v>2563</v>
      </c>
      <c r="AU180" s="22" t="s">
        <v>2567</v>
      </c>
      <c r="AV180" s="22" t="s">
        <v>2571</v>
      </c>
      <c r="AW180" t="s">
        <v>2575</v>
      </c>
      <c r="AX180" t="s">
        <v>2579</v>
      </c>
      <c r="AY180" t="s">
        <v>2582</v>
      </c>
      <c r="AZ180" t="s">
        <v>2585</v>
      </c>
      <c r="BA180" t="s">
        <v>2599</v>
      </c>
    </row>
    <row r="181" spans="1:55" ht="118.8" x14ac:dyDescent="0.25">
      <c r="A181" s="22"/>
      <c r="B181" s="22"/>
      <c r="C181" s="22"/>
      <c r="D181" s="22" t="s">
        <v>2245</v>
      </c>
      <c r="E181" s="22" t="s">
        <v>2247</v>
      </c>
      <c r="F181" s="22" t="s">
        <v>2249</v>
      </c>
      <c r="G181" s="22" t="s">
        <v>2252</v>
      </c>
      <c r="H181" s="22" t="s">
        <v>2255</v>
      </c>
      <c r="I181" s="22"/>
      <c r="J181" s="22" t="s">
        <v>2264</v>
      </c>
      <c r="K181" s="22" t="s">
        <v>2268</v>
      </c>
      <c r="L181" s="22" t="s">
        <v>2523</v>
      </c>
      <c r="M181" s="22"/>
      <c r="N181" s="22"/>
      <c r="O181" s="22" t="s">
        <v>2492</v>
      </c>
      <c r="P181" s="22" t="s">
        <v>2497</v>
      </c>
      <c r="Q181" s="22"/>
      <c r="R181" s="22"/>
      <c r="S181" s="22" t="s">
        <v>2515</v>
      </c>
      <c r="T181" s="22" t="s">
        <v>2282</v>
      </c>
      <c r="U181" s="22" t="s">
        <v>2301</v>
      </c>
      <c r="V181" s="22"/>
      <c r="W181" s="22"/>
      <c r="X181" s="22"/>
      <c r="Y181" s="22"/>
      <c r="Z181" s="22"/>
      <c r="AA181" s="22"/>
      <c r="AB181" s="22"/>
      <c r="AC181" s="22"/>
      <c r="AD181" s="22" t="s">
        <v>2485</v>
      </c>
      <c r="AE181" s="22" t="s">
        <v>2488</v>
      </c>
      <c r="AF181" s="22" t="s">
        <v>2494</v>
      </c>
      <c r="AG181" s="22" t="s">
        <v>2503</v>
      </c>
      <c r="AH181" s="22" t="s">
        <v>2506</v>
      </c>
      <c r="AI181" s="22" t="s">
        <v>2510</v>
      </c>
      <c r="AJ181" s="22"/>
      <c r="AK181" s="22" t="s">
        <v>2533</v>
      </c>
      <c r="AL181" s="22" t="s">
        <v>2536</v>
      </c>
      <c r="AM181" s="22" t="s">
        <v>2540</v>
      </c>
      <c r="AN181" s="22" t="s">
        <v>2542</v>
      </c>
      <c r="AO181" s="22" t="s">
        <v>2546</v>
      </c>
      <c r="AP181" s="22" t="s">
        <v>2549</v>
      </c>
      <c r="AQ181" s="22" t="s">
        <v>2553</v>
      </c>
      <c r="AR181" s="22" t="s">
        <v>2556</v>
      </c>
      <c r="AS181" s="22" t="s">
        <v>2560</v>
      </c>
      <c r="AT181" s="22" t="s">
        <v>2563</v>
      </c>
      <c r="AU181" s="22" t="s">
        <v>2567</v>
      </c>
      <c r="AV181" s="22" t="s">
        <v>2571</v>
      </c>
      <c r="AW181" t="s">
        <v>2575</v>
      </c>
      <c r="AX181" t="s">
        <v>2579</v>
      </c>
      <c r="AY181" t="s">
        <v>2582</v>
      </c>
      <c r="AZ181" t="s">
        <v>2585</v>
      </c>
      <c r="BA181" t="s">
        <v>2599</v>
      </c>
    </row>
    <row r="182" spans="1:55" ht="369.6" x14ac:dyDescent="0.25">
      <c r="A182" s="22"/>
      <c r="B182" s="22"/>
      <c r="C182" s="22"/>
      <c r="D182" s="22" t="s">
        <v>2245</v>
      </c>
      <c r="E182" s="22" t="s">
        <v>2248</v>
      </c>
      <c r="F182" s="22" t="s">
        <v>2251</v>
      </c>
      <c r="G182" s="22" t="s">
        <v>2254</v>
      </c>
      <c r="H182" s="22" t="s">
        <v>2276</v>
      </c>
      <c r="I182" s="22"/>
      <c r="J182" s="22" t="s">
        <v>2266</v>
      </c>
      <c r="K182" s="22" t="s">
        <v>2270</v>
      </c>
      <c r="L182" s="22" t="s">
        <v>2525</v>
      </c>
      <c r="M182" s="22" t="s">
        <v>2277</v>
      </c>
      <c r="N182" s="22" t="s">
        <v>2279</v>
      </c>
      <c r="O182" s="22" t="s">
        <v>2528</v>
      </c>
      <c r="P182" s="22" t="s">
        <v>2502</v>
      </c>
      <c r="Q182" s="22"/>
      <c r="R182" s="22"/>
      <c r="S182" s="22" t="s">
        <v>2519</v>
      </c>
      <c r="T182" s="22" t="s">
        <v>2284</v>
      </c>
      <c r="U182" s="22" t="s">
        <v>2529</v>
      </c>
      <c r="V182" s="22" t="s">
        <v>2303</v>
      </c>
      <c r="W182" s="22" t="s">
        <v>2303</v>
      </c>
      <c r="X182" s="22" t="s">
        <v>2303</v>
      </c>
      <c r="Y182" s="22" t="s">
        <v>2303</v>
      </c>
      <c r="Z182" s="22" t="s">
        <v>2303</v>
      </c>
      <c r="AA182" s="22" t="s">
        <v>2303</v>
      </c>
      <c r="AB182" s="22" t="s">
        <v>2303</v>
      </c>
      <c r="AC182" s="22" t="s">
        <v>2303</v>
      </c>
      <c r="AD182" s="22" t="s">
        <v>2486</v>
      </c>
      <c r="AE182" s="22" t="s">
        <v>2490</v>
      </c>
      <c r="AF182" s="22" t="s">
        <v>2496</v>
      </c>
      <c r="AG182" s="22" t="s">
        <v>2505</v>
      </c>
      <c r="AH182" s="22" t="s">
        <v>2508</v>
      </c>
      <c r="AI182" s="22" t="s">
        <v>2527</v>
      </c>
      <c r="AJ182" s="22" t="s">
        <v>2530</v>
      </c>
      <c r="AK182" s="22" t="s">
        <v>2591</v>
      </c>
      <c r="AL182" s="22" t="s">
        <v>2538</v>
      </c>
      <c r="AM182" s="22" t="s">
        <v>2592</v>
      </c>
      <c r="AN182" s="22" t="s">
        <v>2544</v>
      </c>
      <c r="AO182" s="22" t="s">
        <v>2594</v>
      </c>
      <c r="AP182" s="22" t="s">
        <v>2551</v>
      </c>
      <c r="AQ182" s="22" t="s">
        <v>2596</v>
      </c>
      <c r="AR182" s="22" t="s">
        <v>2558</v>
      </c>
      <c r="AS182" s="22" t="s">
        <v>2597</v>
      </c>
      <c r="AT182" s="22" t="s">
        <v>2565</v>
      </c>
      <c r="AU182" s="22" t="s">
        <v>2569</v>
      </c>
      <c r="AV182" s="22" t="s">
        <v>2573</v>
      </c>
      <c r="AW182" s="22" t="s">
        <v>2577</v>
      </c>
      <c r="AX182" s="22" t="s">
        <v>2581</v>
      </c>
      <c r="AY182" s="22" t="s">
        <v>2584</v>
      </c>
      <c r="AZ182" s="22" t="s">
        <v>2587</v>
      </c>
      <c r="BA182" s="22" t="s">
        <v>2601</v>
      </c>
      <c r="BC182" t="s">
        <v>2672</v>
      </c>
    </row>
    <row r="183" spans="1:55"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BC183" t="s">
        <v>2672</v>
      </c>
    </row>
    <row r="184" spans="1:55" x14ac:dyDescent="0.25">
      <c r="I184" s="22"/>
      <c r="AV184" s="22"/>
    </row>
    <row r="185" spans="1:55" x14ac:dyDescent="0.25">
      <c r="G185" s="22"/>
      <c r="AV185" s="22"/>
    </row>
    <row r="186" spans="1:55" x14ac:dyDescent="0.25">
      <c r="AV186" s="22"/>
      <c r="BA186" s="22"/>
    </row>
    <row r="187" spans="1:55" x14ac:dyDescent="0.25">
      <c r="J187" s="22"/>
      <c r="AV187" s="22"/>
      <c r="BA187" s="22"/>
    </row>
    <row r="188" spans="1:55"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row>
    <row r="189" spans="1:55" x14ac:dyDescent="0.25">
      <c r="AV189" s="22"/>
      <c r="BA189" s="22"/>
    </row>
    <row r="190" spans="1:55" x14ac:dyDescent="0.25">
      <c r="AV190" s="22"/>
      <c r="BA190" s="22"/>
    </row>
    <row r="191" spans="1:55" x14ac:dyDescent="0.25">
      <c r="AV191" s="22"/>
      <c r="BA191" s="22"/>
    </row>
    <row r="192" spans="1:55" x14ac:dyDescent="0.25">
      <c r="AV192" s="22"/>
      <c r="BA192" s="22"/>
    </row>
    <row r="193" spans="1:53" x14ac:dyDescent="0.25">
      <c r="AV193" s="22"/>
      <c r="BA193" s="22"/>
    </row>
    <row r="194" spans="1:53"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row>
    <row r="195" spans="1:53" x14ac:dyDescent="0.25">
      <c r="AV195" s="22"/>
      <c r="BA195" s="22"/>
    </row>
    <row r="196" spans="1:53" x14ac:dyDescent="0.25">
      <c r="AV196" s="22"/>
      <c r="BA196" s="22"/>
    </row>
    <row r="197" spans="1:53" x14ac:dyDescent="0.25">
      <c r="AV197" s="22"/>
      <c r="BA197" s="22"/>
    </row>
    <row r="198" spans="1:53" x14ac:dyDescent="0.25">
      <c r="AV198" s="22"/>
      <c r="BA198" s="22"/>
    </row>
    <row r="199" spans="1:53" x14ac:dyDescent="0.25">
      <c r="AV199" s="22"/>
      <c r="BA199" s="22"/>
    </row>
    <row r="200" spans="1:53" x14ac:dyDescent="0.25">
      <c r="AV200" s="22"/>
      <c r="BA200" s="22"/>
    </row>
    <row r="201" spans="1:53" x14ac:dyDescent="0.25">
      <c r="AV201" s="22"/>
      <c r="BA201" s="22"/>
    </row>
    <row r="202" spans="1:53" x14ac:dyDescent="0.25">
      <c r="AV202" s="22"/>
      <c r="BA202" s="22"/>
    </row>
    <row r="203" spans="1:53" x14ac:dyDescent="0.25">
      <c r="L203" s="22"/>
      <c r="AV203" s="22"/>
      <c r="BA203" s="22"/>
    </row>
    <row r="204" spans="1:53" x14ac:dyDescent="0.25">
      <c r="AV204" s="22"/>
      <c r="BA204" s="22"/>
    </row>
    <row r="205" spans="1:53" x14ac:dyDescent="0.25">
      <c r="AV205" s="22"/>
      <c r="BA205" s="22"/>
    </row>
    <row r="206" spans="1:53" x14ac:dyDescent="0.25">
      <c r="AV206" s="22"/>
      <c r="BA206" s="22"/>
    </row>
    <row r="207" spans="1:53"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BA207" s="22"/>
    </row>
    <row r="208" spans="1:53" x14ac:dyDescent="0.25">
      <c r="AV208" s="22"/>
    </row>
    <row r="209" spans="48:48" x14ac:dyDescent="0.25">
      <c r="AV209" s="22"/>
    </row>
    <row r="210" spans="48:48" x14ac:dyDescent="0.25">
      <c r="AV210" s="22"/>
    </row>
    <row r="211" spans="48:48" x14ac:dyDescent="0.25">
      <c r="AV211" s="22"/>
    </row>
    <row r="212" spans="48:48" x14ac:dyDescent="0.25">
      <c r="AV212" s="22"/>
    </row>
    <row r="213" spans="48:48" x14ac:dyDescent="0.25">
      <c r="AV213" s="22"/>
    </row>
    <row r="214" spans="48:48" x14ac:dyDescent="0.25">
      <c r="AV214" s="22"/>
    </row>
    <row r="215" spans="48:48" x14ac:dyDescent="0.25">
      <c r="AV215" s="22"/>
    </row>
    <row r="216" spans="48:48" x14ac:dyDescent="0.25">
      <c r="AV216" s="22"/>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le_BStandard">
    <tabColor theme="6" tint="0.59999389629810485"/>
  </sheetPr>
  <dimension ref="A1:H181"/>
  <sheetViews>
    <sheetView workbookViewId="0">
      <selection activeCell="D184" sqref="D184"/>
    </sheetView>
  </sheetViews>
  <sheetFormatPr baseColWidth="10" defaultRowHeight="13.2" x14ac:dyDescent="0.25"/>
  <cols>
    <col min="1" max="1" width="11" style="8" customWidth="1"/>
    <col min="2" max="2" width="28.88671875" customWidth="1"/>
    <col min="3" max="3" width="24.6640625" hidden="1" customWidth="1"/>
    <col min="4" max="4" width="53.33203125" customWidth="1"/>
    <col min="5" max="5" width="53.88671875" customWidth="1"/>
    <col min="6" max="6" width="65.88671875" customWidth="1"/>
  </cols>
  <sheetData>
    <row r="1" spans="1:8" s="386" customFormat="1" ht="63.75" customHeight="1" x14ac:dyDescent="0.25">
      <c r="A1" s="564" t="str">
        <f>Sprache!A689</f>
        <v>Stand EU-Amtsblatt:</v>
      </c>
      <c r="B1" s="563" t="s">
        <v>3662</v>
      </c>
      <c r="C1" s="565" t="str">
        <f>Sprache!A690</f>
        <v>Auflistung der B-Normen,
jeweils den grundlegenden Sicherheits- und Gesundheitsanforderungen,
Anlage I der Maschinenrichtlinie 2006/42/EG, zugeordnet
nach: MMS Muck Maschinensicherheit GmbH</v>
      </c>
      <c r="D1" s="565"/>
      <c r="E1" s="565"/>
    </row>
    <row r="2" spans="1:8" ht="12.75" customHeight="1" x14ac:dyDescent="0.25">
      <c r="A2" s="16" t="s">
        <v>579</v>
      </c>
      <c r="B2" s="16" t="s">
        <v>327</v>
      </c>
      <c r="C2" s="15" t="s">
        <v>1</v>
      </c>
      <c r="D2" s="24" t="s">
        <v>556</v>
      </c>
      <c r="E2" s="24" t="s">
        <v>557</v>
      </c>
      <c r="F2" s="24" t="s">
        <v>777</v>
      </c>
      <c r="G2" s="399" t="s">
        <v>2996</v>
      </c>
      <c r="H2" s="399" t="s">
        <v>2997</v>
      </c>
    </row>
    <row r="3" spans="1:8" ht="12.75" customHeight="1" x14ac:dyDescent="0.25">
      <c r="A3" s="13"/>
      <c r="B3" s="11" t="s">
        <v>331</v>
      </c>
      <c r="C3" s="12" t="str">
        <f>INDEX(Table_Standards[#This Row],1,Language_select+3)</f>
        <v xml:space="preserve"> </v>
      </c>
      <c r="D3" s="12" t="s">
        <v>332</v>
      </c>
      <c r="E3" s="12" t="s">
        <v>332</v>
      </c>
      <c r="F3" s="12" t="s">
        <v>332</v>
      </c>
    </row>
    <row r="4" spans="1:8" s="19" customFormat="1" ht="12.75" customHeight="1" x14ac:dyDescent="0.25">
      <c r="A4" s="20"/>
      <c r="B4" s="9"/>
      <c r="C4" s="12" t="str">
        <f>INDEX(Table_Standards[#This Row],1,Language_select+3)</f>
        <v>Beleuchtung</v>
      </c>
      <c r="D4" s="19" t="s">
        <v>9</v>
      </c>
      <c r="E4" s="19" t="s">
        <v>604</v>
      </c>
    </row>
    <row r="5" spans="1:8" ht="12.75" customHeight="1" x14ac:dyDescent="0.25">
      <c r="A5" s="11" t="s">
        <v>5</v>
      </c>
      <c r="B5" s="43" t="s">
        <v>359</v>
      </c>
      <c r="C5" s="12" t="str">
        <f>INDEX(Table_Standards[#This Row],1,Language_select+3)</f>
        <v>Sicherheit von Maschinen — Maschinenintegrierte Beleuchtung</v>
      </c>
      <c r="D5" s="44" t="s">
        <v>329</v>
      </c>
      <c r="E5" s="24" t="s">
        <v>1170</v>
      </c>
      <c r="F5" s="24" t="s">
        <v>1465</v>
      </c>
    </row>
    <row r="6" spans="1:8" ht="12.75" customHeight="1" x14ac:dyDescent="0.25">
      <c r="A6" s="11"/>
      <c r="B6" s="11" t="s">
        <v>331</v>
      </c>
      <c r="C6" s="12" t="str">
        <f>INDEX(Table_Standards[#This Row],1,Language_select+3)</f>
        <v xml:space="preserve"> </v>
      </c>
      <c r="D6" s="12" t="s">
        <v>332</v>
      </c>
      <c r="E6" s="12" t="s">
        <v>332</v>
      </c>
      <c r="F6" s="12" t="s">
        <v>332</v>
      </c>
    </row>
    <row r="7" spans="1:8" s="19" customFormat="1" ht="12.75" customHeight="1" x14ac:dyDescent="0.25">
      <c r="A7" s="13"/>
      <c r="B7" s="20"/>
      <c r="C7" s="12" t="str">
        <f>INDEX(Table_Standards[#This Row],1,Language_select+3)</f>
        <v>Ergonomie</v>
      </c>
      <c r="D7" s="21" t="s">
        <v>11</v>
      </c>
      <c r="E7" s="19" t="s">
        <v>606</v>
      </c>
      <c r="F7" s="19" t="s">
        <v>777</v>
      </c>
    </row>
    <row r="8" spans="1:8" ht="12.75" customHeight="1" x14ac:dyDescent="0.25">
      <c r="A8" s="11" t="s">
        <v>7</v>
      </c>
      <c r="B8" s="13" t="s">
        <v>884</v>
      </c>
      <c r="C8" s="12" t="str">
        <f>INDEX(Table_Standards[#This Row],1,Language_select+3)</f>
        <v>Sicherheit von Maschinen — Körpermaße des Menschen —  Teil 1: Grundlagen zur Bestimmung von Abmessungen für Ganzkörperzugänge  an Maschinenarbeitsplätzen</v>
      </c>
      <c r="D8" s="14" t="s">
        <v>360</v>
      </c>
      <c r="E8" s="24" t="s">
        <v>1171</v>
      </c>
      <c r="F8" s="24" t="s">
        <v>1466</v>
      </c>
    </row>
    <row r="9" spans="1:8" ht="12.75" customHeight="1" x14ac:dyDescent="0.25">
      <c r="A9" s="11" t="s">
        <v>7</v>
      </c>
      <c r="B9" s="13" t="s">
        <v>885</v>
      </c>
      <c r="C9" s="12" t="str">
        <f>INDEX(Table_Standards[#This Row],1,Language_select+3)</f>
        <v>Sicherheit von Maschinen — Körpermaße des Menschen —  Teil 2: Grundlagen für die Bemessung von Zugangsöffnungen</v>
      </c>
      <c r="D9" s="14" t="s">
        <v>361</v>
      </c>
      <c r="E9" s="24" t="s">
        <v>1172</v>
      </c>
      <c r="F9" s="24" t="s">
        <v>1467</v>
      </c>
    </row>
    <row r="10" spans="1:8" ht="12.75" customHeight="1" x14ac:dyDescent="0.25">
      <c r="A10" s="11" t="s">
        <v>7</v>
      </c>
      <c r="B10" s="13" t="s">
        <v>886</v>
      </c>
      <c r="C10" s="12" t="str">
        <f>INDEX(Table_Standards[#This Row],1,Language_select+3)</f>
        <v>Sicherheit von Maschinen — Körpermaße des Menschen —  Teil 3: Körpermaßdaten</v>
      </c>
      <c r="D10" s="14" t="s">
        <v>362</v>
      </c>
      <c r="E10" s="24" t="s">
        <v>1173</v>
      </c>
      <c r="F10" s="24" t="s">
        <v>1468</v>
      </c>
    </row>
    <row r="11" spans="1:8" ht="12.75" customHeight="1" x14ac:dyDescent="0.25">
      <c r="A11" s="11" t="s">
        <v>7</v>
      </c>
      <c r="B11" s="13" t="s">
        <v>887</v>
      </c>
      <c r="C11" s="12" t="str">
        <f>INDEX(Table_Standards[#This Row],1,Language_select+3)</f>
        <v>Sicherheit von Maschinen — Ergonomische Gestaltungsgrundsätze —  Teil 1: Begriffe und allgemeine Leitsätze</v>
      </c>
      <c r="D11" s="14" t="s">
        <v>363</v>
      </c>
      <c r="E11" s="24" t="s">
        <v>1174</v>
      </c>
      <c r="F11" s="24" t="s">
        <v>1469</v>
      </c>
    </row>
    <row r="12" spans="1:8" ht="12.75" customHeight="1" x14ac:dyDescent="0.25">
      <c r="A12" s="11" t="s">
        <v>7</v>
      </c>
      <c r="B12" s="13" t="s">
        <v>888</v>
      </c>
      <c r="C12" s="12" t="str">
        <f>INDEX(Table_Standards[#This Row],1,Language_select+3)</f>
        <v>Sicherheit von Maschinen — Ergonomische Gestaltungsgrundsätze —  Teil 2: Wechselwirkungen zwischen der Gestaltung von Maschinen und  den Arbeitsaufgaben</v>
      </c>
      <c r="D12" s="14" t="s">
        <v>364</v>
      </c>
      <c r="E12" s="24" t="s">
        <v>1175</v>
      </c>
      <c r="F12" s="24" t="s">
        <v>1470</v>
      </c>
    </row>
    <row r="13" spans="1:8" ht="12.75" customHeight="1" x14ac:dyDescent="0.25">
      <c r="A13" s="11" t="s">
        <v>7</v>
      </c>
      <c r="B13" s="13" t="s">
        <v>889</v>
      </c>
      <c r="C13" s="12" t="str">
        <f>INDEX(Table_Standards[#This Row],1,Language_select+3)</f>
        <v>Sicherheit von Maschinen — Menschliche körperliche Leistung —  Teil 1: Begriffe</v>
      </c>
      <c r="D13" s="14" t="s">
        <v>365</v>
      </c>
      <c r="E13" s="24" t="s">
        <v>1176</v>
      </c>
      <c r="F13" s="24" t="s">
        <v>1471</v>
      </c>
    </row>
    <row r="14" spans="1:8" ht="12.75" customHeight="1" x14ac:dyDescent="0.25">
      <c r="A14" s="11" t="s">
        <v>7</v>
      </c>
      <c r="B14" s="13" t="s">
        <v>890</v>
      </c>
      <c r="C14" s="12" t="str">
        <f>INDEX(Table_Standards[#This Row],1,Language_select+3)</f>
        <v>Sicherheit von Maschinen — Menschliche körperliche Leistung —  Teil 2: Manuelle Handhabung von Gegenständen in Verbindung mit  Maschinen und Maschinenteilen</v>
      </c>
      <c r="D14" s="14" t="s">
        <v>366</v>
      </c>
      <c r="E14" s="24" t="s">
        <v>1177</v>
      </c>
      <c r="F14" s="24" t="s">
        <v>1472</v>
      </c>
    </row>
    <row r="15" spans="1:8" ht="12.75" customHeight="1" x14ac:dyDescent="0.25">
      <c r="A15" s="11" t="s">
        <v>7</v>
      </c>
      <c r="B15" s="13" t="s">
        <v>891</v>
      </c>
      <c r="C15" s="12" t="str">
        <f>INDEX(Table_Standards[#This Row],1,Language_select+3)</f>
        <v>Sicherheit von Maschinen — Menschliche körperliche Leistung —  Teil 3: Empfohlene Kraftgrenzen bei Maschinenbetätigung</v>
      </c>
      <c r="D15" s="14" t="s">
        <v>367</v>
      </c>
      <c r="E15" s="24" t="s">
        <v>1178</v>
      </c>
      <c r="F15" s="24" t="s">
        <v>1473</v>
      </c>
    </row>
    <row r="16" spans="1:8" ht="12.75" customHeight="1" x14ac:dyDescent="0.25">
      <c r="A16" s="11" t="s">
        <v>7</v>
      </c>
      <c r="B16" s="13" t="s">
        <v>892</v>
      </c>
      <c r="C16" s="12" t="str">
        <f>INDEX(Table_Standards[#This Row],1,Language_select+3)</f>
        <v>Sicherheit von Maschinen — Menschliche körperliche Leistung —  Teil 4: Bewertung von Körperhaltungen und Bewegungen bei der Arbeit  an Maschinen</v>
      </c>
      <c r="D16" s="14" t="s">
        <v>368</v>
      </c>
      <c r="E16" s="24" t="s">
        <v>1179</v>
      </c>
      <c r="F16" s="24" t="s">
        <v>1474</v>
      </c>
    </row>
    <row r="17" spans="1:6" ht="12.75" customHeight="1" x14ac:dyDescent="0.25">
      <c r="A17" s="11" t="s">
        <v>7</v>
      </c>
      <c r="B17" s="13" t="s">
        <v>893</v>
      </c>
      <c r="C17" s="12" t="str">
        <f>INDEX(Table_Standards[#This Row],1,Language_select+3)</f>
        <v>Sicherheit von Maschinen — Anthropometrische Anforderungen an die  Gestaltung von Maschinenarbeitsplätzen</v>
      </c>
      <c r="D17" s="14" t="s">
        <v>369</v>
      </c>
      <c r="E17" s="24" t="s">
        <v>1180</v>
      </c>
      <c r="F17" s="24" t="s">
        <v>1475</v>
      </c>
    </row>
    <row r="18" spans="1:6" ht="12.75" customHeight="1" x14ac:dyDescent="0.25">
      <c r="A18" s="11" t="s">
        <v>7</v>
      </c>
      <c r="B18" s="13" t="s">
        <v>894</v>
      </c>
      <c r="C18" s="12" t="str">
        <f>INDEX(Table_Standards[#This Row],1,Language_select+3)</f>
        <v>Ergonomie — Computer-Manikins und Körperumrissschablonen —  Teil 1: Allgemeine Anforderungen</v>
      </c>
      <c r="D18" s="14" t="s">
        <v>370</v>
      </c>
      <c r="E18" s="24" t="s">
        <v>1181</v>
      </c>
      <c r="F18" s="24" t="s">
        <v>1476</v>
      </c>
    </row>
    <row r="19" spans="1:6" ht="12.75" customHeight="1" x14ac:dyDescent="0.25">
      <c r="A19" s="11"/>
      <c r="B19" s="11" t="s">
        <v>331</v>
      </c>
      <c r="C19" s="12" t="str">
        <f>INDEX(Table_Standards[#This Row],1,Language_select+3)</f>
        <v xml:space="preserve"> </v>
      </c>
      <c r="D19" s="12" t="s">
        <v>332</v>
      </c>
      <c r="E19" s="12" t="s">
        <v>332</v>
      </c>
      <c r="F19" s="12" t="s">
        <v>332</v>
      </c>
    </row>
    <row r="20" spans="1:6" s="19" customFormat="1" ht="12.75" customHeight="1" x14ac:dyDescent="0.25">
      <c r="A20" s="9"/>
      <c r="B20" s="18"/>
      <c r="C20" s="12" t="str">
        <f>INDEX(Table_Standards[#This Row],1,Language_select+3)</f>
        <v>Sicherheit und Zuverlässigkeit von Steuerungen</v>
      </c>
      <c r="D20" s="19" t="s">
        <v>330</v>
      </c>
      <c r="E20" s="19" t="s">
        <v>609</v>
      </c>
      <c r="F20" s="19" t="s">
        <v>777</v>
      </c>
    </row>
    <row r="21" spans="1:6" ht="12.75" customHeight="1" x14ac:dyDescent="0.25">
      <c r="A21" s="45" t="s">
        <v>1456</v>
      </c>
      <c r="B21" s="9" t="s">
        <v>895</v>
      </c>
      <c r="C21" s="12" t="str">
        <f>INDEX(Table_Standards[#This Row],1,Language_select+3)</f>
        <v>Fluidtechnik — Allgemeine Regeln und sicherheitstechnische Anforderungen  an Hydraulikanlagen und deren Bauteile</v>
      </c>
      <c r="D21" s="10" t="s">
        <v>371</v>
      </c>
      <c r="E21" s="24" t="s">
        <v>1182</v>
      </c>
      <c r="F21" s="24" t="s">
        <v>1477</v>
      </c>
    </row>
    <row r="22" spans="1:6" ht="12.75" customHeight="1" x14ac:dyDescent="0.25">
      <c r="A22" s="45" t="s">
        <v>1456</v>
      </c>
      <c r="B22" s="9" t="s">
        <v>896</v>
      </c>
      <c r="C22" s="12" t="str">
        <f>INDEX(Table_Standards[#This Row],1,Language_select+3)</f>
        <v>Fluidtechnik — Allgemeine Regeln und sicherheitstechnische Anforderungen  an Pneumatikanlagen und deren Bauteile</v>
      </c>
      <c r="D22" s="10" t="s">
        <v>372</v>
      </c>
      <c r="E22" s="24" t="s">
        <v>1183</v>
      </c>
      <c r="F22" s="24" t="s">
        <v>1478</v>
      </c>
    </row>
    <row r="23" spans="1:6" ht="12.75" customHeight="1" x14ac:dyDescent="0.25">
      <c r="A23" s="45" t="s">
        <v>1456</v>
      </c>
      <c r="B23" s="9" t="s">
        <v>1568</v>
      </c>
      <c r="C23" s="12" t="str">
        <f>INDEX(Table_Standards[#This Row],1,Language_select+3)</f>
        <v>Sicherheit von Maschinen — Sicherheitsbezogene Teile von Steuerungen  — Teil 1: Allgemeine Gestaltungsleitsätze</v>
      </c>
      <c r="D23" s="10" t="s">
        <v>373</v>
      </c>
      <c r="E23" s="24" t="s">
        <v>1184</v>
      </c>
      <c r="F23" s="24" t="s">
        <v>1479</v>
      </c>
    </row>
    <row r="24" spans="1:6" ht="12.75" customHeight="1" x14ac:dyDescent="0.25">
      <c r="A24" s="45" t="s">
        <v>1456</v>
      </c>
      <c r="B24" s="9" t="s">
        <v>1156</v>
      </c>
      <c r="C24" s="12" t="str">
        <f>INDEX(Table_Standards[#This Row],1,Language_select+3)</f>
        <v>Sicherheit von Maschinen — Sicherheitsbezogene Teile von Steuerungen  — Teil 2: Validierung</v>
      </c>
      <c r="D24" s="10" t="s">
        <v>374</v>
      </c>
      <c r="E24" s="24" t="s">
        <v>1848</v>
      </c>
      <c r="F24" s="24" t="s">
        <v>1849</v>
      </c>
    </row>
    <row r="25" spans="1:6" ht="12.75" customHeight="1" x14ac:dyDescent="0.25">
      <c r="A25" s="45" t="s">
        <v>1456</v>
      </c>
      <c r="B25" s="9" t="s">
        <v>1437</v>
      </c>
      <c r="C25" s="12" t="str">
        <f>INDEX(Table_Standards[#This Row],1,Language_select+3)</f>
        <v>Traktoren und Maschinen für die Land- und Forstwirtschaft — Sicherheitsbezogene Teile von Steuerungen — Teil 1: Allgemeine Gestaltungs-und Entwicklungsleitsätze</v>
      </c>
      <c r="D25" s="10" t="s">
        <v>1439</v>
      </c>
      <c r="E25" s="24" t="s">
        <v>1458</v>
      </c>
      <c r="F25" s="24" t="s">
        <v>1481</v>
      </c>
    </row>
    <row r="26" spans="1:6" ht="12.75" customHeight="1" x14ac:dyDescent="0.25">
      <c r="A26" s="45" t="s">
        <v>1456</v>
      </c>
      <c r="B26" s="9" t="s">
        <v>1438</v>
      </c>
      <c r="C26" s="12" t="str">
        <f>INDEX(Table_Standards[#This Row],1,Language_select+3)</f>
        <v>Traktoren und Maschinen für die Land- und Forstwirtschaft — Sicherheitsbezogene Teile von Steuerungen — Teil 2: Konzeptphase</v>
      </c>
      <c r="D26" s="10" t="s">
        <v>1440</v>
      </c>
      <c r="E26" s="24" t="s">
        <v>1457</v>
      </c>
      <c r="F26" s="24" t="s">
        <v>1482</v>
      </c>
    </row>
    <row r="27" spans="1:6" ht="12.75" customHeight="1" x14ac:dyDescent="0.25">
      <c r="A27" s="9" t="s">
        <v>1456</v>
      </c>
      <c r="B27" s="9" t="s">
        <v>1859</v>
      </c>
      <c r="C27" s="12" t="str">
        <f>INDEX(Table_Standards[#This Row],1,Language_select+3)</f>
        <v>Sicherheit von Maschinen — Elektrische Ausrüstung von Maschinen —  Teil 1: Allgemeine Anforderungen</v>
      </c>
      <c r="D27" s="10" t="s">
        <v>375</v>
      </c>
      <c r="E27" s="24" t="s">
        <v>1185</v>
      </c>
      <c r="F27" s="24" t="s">
        <v>1483</v>
      </c>
    </row>
    <row r="28" spans="1:6" ht="12.75" customHeight="1" x14ac:dyDescent="0.25">
      <c r="A28" s="45" t="s">
        <v>1456</v>
      </c>
      <c r="B28" s="9" t="s">
        <v>899</v>
      </c>
      <c r="C28" s="12" t="str">
        <f>INDEX(Table_Standards[#This Row],1,Language_select+3)</f>
        <v>Sicherheit von Maschinen — Elektrische Ausrüstung von Maschinen —  Teil 1: Allgemeine Anforderungen</v>
      </c>
      <c r="D28" s="10" t="s">
        <v>375</v>
      </c>
      <c r="E28" s="24" t="s">
        <v>1185</v>
      </c>
      <c r="F28" s="24" t="s">
        <v>1483</v>
      </c>
    </row>
    <row r="29" spans="1:6" ht="12.75" customHeight="1" x14ac:dyDescent="0.25">
      <c r="A29" s="45" t="s">
        <v>1456</v>
      </c>
      <c r="B29" s="9" t="s">
        <v>900</v>
      </c>
      <c r="C29" s="12" t="str">
        <f>INDEX(Table_Standards[#This Row],1,Language_select+3)</f>
        <v>Sicherheit von Maschinen — Elektrische Ausrüstung von Maschinen —  Teil 1: Allgemeine Anforderungen</v>
      </c>
      <c r="D29" s="10" t="s">
        <v>375</v>
      </c>
      <c r="E29" s="24" t="s">
        <v>1185</v>
      </c>
      <c r="F29" s="24" t="s">
        <v>1483</v>
      </c>
    </row>
    <row r="30" spans="1:6" ht="12.75" customHeight="1" x14ac:dyDescent="0.25">
      <c r="A30" s="45" t="s">
        <v>1456</v>
      </c>
      <c r="B30" s="9" t="s">
        <v>901</v>
      </c>
      <c r="C30" s="12" t="str">
        <f>INDEX(Table_Standards[#This Row],1,Language_select+3)</f>
        <v>Sicherheit von Maschinen — Elektrische Ausrüstung von Maschinen —  Teil 1: Allgemeine Anforderungen</v>
      </c>
      <c r="D30" s="10" t="s">
        <v>375</v>
      </c>
      <c r="E30" s="24" t="s">
        <v>1185</v>
      </c>
      <c r="F30" s="24" t="s">
        <v>1483</v>
      </c>
    </row>
    <row r="31" spans="1:6" ht="12.75" customHeight="1" x14ac:dyDescent="0.25">
      <c r="A31" s="45" t="s">
        <v>1456</v>
      </c>
      <c r="B31" s="9" t="s">
        <v>1443</v>
      </c>
      <c r="C31" s="12" t="str">
        <f>INDEX(Table_Standards[#This Row],1,Language_select+3)</f>
        <v>Sicherheit von Maschinen — Elektrische Ausrüstung von Maschinen — Teil 31: Besondere Sicherheits- und EMV-Anforderungen an Nähmaschinen, Näheinheiten und Nähanlagen (CENELEC)</v>
      </c>
      <c r="D31" s="10" t="s">
        <v>1444</v>
      </c>
      <c r="E31" s="24" t="s">
        <v>1459</v>
      </c>
      <c r="F31" s="24" t="s">
        <v>1484</v>
      </c>
    </row>
    <row r="32" spans="1:6" ht="12.75" customHeight="1" x14ac:dyDescent="0.25">
      <c r="A32" s="45" t="s">
        <v>1456</v>
      </c>
      <c r="B32" s="9" t="s">
        <v>1445</v>
      </c>
      <c r="C32" s="12" t="str">
        <f>INDEX(Table_Standards[#This Row],1,Language_select+3)</f>
        <v>Niederspannungsschaltgeräte — Teil 5-3: Steuergeräte und Schaltelemente — Anforderungen für Näherungsschalter mit definiertem Verhalten unter Fehlerbedingungen (PDDB)</v>
      </c>
      <c r="D32" s="10" t="s">
        <v>1850</v>
      </c>
      <c r="E32" s="24" t="s">
        <v>1460</v>
      </c>
      <c r="F32" s="24" t="s">
        <v>1485</v>
      </c>
    </row>
    <row r="33" spans="1:6" ht="25.5" customHeight="1" x14ac:dyDescent="0.25">
      <c r="A33" s="45" t="s">
        <v>1456</v>
      </c>
      <c r="B33" s="9" t="s">
        <v>926</v>
      </c>
      <c r="C33" s="12" t="str">
        <f>INDEX(Table_Standards[#This Row],1,Language_select+3)</f>
        <v>Elektrische Leistungsantriebe mit einstellbarer Drehzahl – Teil 5-2: Anforderungen an die Sicherheit – Funktionelle Sicherheit (CENELEC)</v>
      </c>
      <c r="D33" s="10" t="s">
        <v>1446</v>
      </c>
      <c r="E33" s="24" t="s">
        <v>1461</v>
      </c>
      <c r="F33" s="24" t="s">
        <v>1486</v>
      </c>
    </row>
    <row r="34" spans="1:6" ht="12.75" customHeight="1" x14ac:dyDescent="0.25">
      <c r="A34" s="45" t="s">
        <v>1456</v>
      </c>
      <c r="B34" s="9" t="s">
        <v>1851</v>
      </c>
      <c r="C34" s="12" t="str">
        <f>INDEX(Table_Standards[#This Row],1,Language_select+3)</f>
        <v>Sicherheit von Maschinen — Funktionale Sicherheit sicherheitsbezogener  elektrischer, elektronischer und programmierbarer elektronischer  Steuerungssysteme</v>
      </c>
      <c r="D34" s="10" t="s">
        <v>376</v>
      </c>
      <c r="E34" s="24" t="s">
        <v>1186</v>
      </c>
      <c r="F34" s="24" t="s">
        <v>1487</v>
      </c>
    </row>
    <row r="35" spans="1:6" ht="12.75" customHeight="1" x14ac:dyDescent="0.25">
      <c r="A35" s="45"/>
      <c r="B35" s="11" t="s">
        <v>331</v>
      </c>
      <c r="C35" s="12" t="str">
        <f>INDEX(Table_Standards[#This Row],1,Language_select+3)</f>
        <v xml:space="preserve"> </v>
      </c>
      <c r="D35" s="12" t="s">
        <v>332</v>
      </c>
      <c r="E35" s="12" t="s">
        <v>332</v>
      </c>
      <c r="F35" s="12" t="s">
        <v>332</v>
      </c>
    </row>
    <row r="36" spans="1:6" ht="12.75" customHeight="1" x14ac:dyDescent="0.25">
      <c r="A36" s="9"/>
      <c r="B36" s="4"/>
      <c r="C36" s="12" t="str">
        <f>INDEX(Table_Standards[#This Row],1,Language_select+3)</f>
        <v>Stellteile</v>
      </c>
      <c r="D36" s="17" t="s">
        <v>223</v>
      </c>
      <c r="E36" s="19" t="s">
        <v>610</v>
      </c>
      <c r="F36" s="19" t="s">
        <v>777</v>
      </c>
    </row>
    <row r="37" spans="1:6" ht="12.75" customHeight="1" x14ac:dyDescent="0.25">
      <c r="A37" s="9" t="s">
        <v>26</v>
      </c>
      <c r="B37" s="9" t="s">
        <v>903</v>
      </c>
      <c r="C37" s="12" t="str">
        <f>INDEX(Table_Standards[#This Row],1,Language_select+3)</f>
        <v>Sicherheit von Maschinen — Ergonomische Anforderungen an die Gestaltung  von Anzeigen und Stellteilen —  Teil 1: Allgemeine Leitsätze für Benutzer-Interaktion mit Anzeigen und  Stellteilen</v>
      </c>
      <c r="D37" s="10" t="s">
        <v>377</v>
      </c>
      <c r="E37" s="24" t="s">
        <v>1187</v>
      </c>
      <c r="F37" s="24" t="s">
        <v>1488</v>
      </c>
    </row>
    <row r="38" spans="1:6" ht="12.75" customHeight="1" x14ac:dyDescent="0.25">
      <c r="A38" s="9" t="s">
        <v>26</v>
      </c>
      <c r="B38" s="9" t="s">
        <v>904</v>
      </c>
      <c r="C38" s="12" t="str">
        <f>INDEX(Table_Standards[#This Row],1,Language_select+3)</f>
        <v>Sicherheit von Maschinen — Ergonomische Anforderungen an die Gestaltung  von Anzeigen und Stellteilen — Teil 2: Anzeigen</v>
      </c>
      <c r="D38" s="10" t="s">
        <v>378</v>
      </c>
      <c r="E38" s="24" t="s">
        <v>1188</v>
      </c>
      <c r="F38" s="24" t="s">
        <v>1489</v>
      </c>
    </row>
    <row r="39" spans="1:6" ht="12.75" customHeight="1" x14ac:dyDescent="0.25">
      <c r="A39" s="9" t="s">
        <v>26</v>
      </c>
      <c r="B39" s="9" t="s">
        <v>905</v>
      </c>
      <c r="C39" s="12" t="str">
        <f>INDEX(Table_Standards[#This Row],1,Language_select+3)</f>
        <v>Sicherheit von Maschinen — Ergonomische Anforderungen an die Gestaltung  von Anzeigen und Stellteilen — Teil 3: Stellteile</v>
      </c>
      <c r="D39" s="10" t="s">
        <v>379</v>
      </c>
      <c r="E39" s="24" t="s">
        <v>1189</v>
      </c>
      <c r="F39" s="24" t="s">
        <v>1490</v>
      </c>
    </row>
    <row r="40" spans="1:6" ht="12.75" customHeight="1" x14ac:dyDescent="0.25">
      <c r="A40" s="9" t="s">
        <v>26</v>
      </c>
      <c r="B40" s="9" t="s">
        <v>334</v>
      </c>
      <c r="C40" s="12" t="str">
        <f>INDEX(Table_Standards[#This Row],1,Language_select+3)</f>
        <v>Sicherheit von Maschinen — Ergonomische Anforderungen an die Gestaltung  von Anzeigen und Stellteilen — Teil 4: Lage und Anordnung von  Anzeigen und Stellteilen</v>
      </c>
      <c r="D40" s="10" t="s">
        <v>380</v>
      </c>
      <c r="E40" s="24" t="s">
        <v>1190</v>
      </c>
      <c r="F40" s="24" t="s">
        <v>1491</v>
      </c>
    </row>
    <row r="41" spans="1:6" ht="12.75" customHeight="1" x14ac:dyDescent="0.25">
      <c r="A41" s="9" t="s">
        <v>26</v>
      </c>
      <c r="B41" s="9" t="s">
        <v>906</v>
      </c>
      <c r="C41" s="12" t="str">
        <f>INDEX(Table_Standards[#This Row],1,Language_select+3)</f>
        <v>Sicherheit von Maschinen — Anzeigen, Kennzeichen und Bedienen—  Teil 1: Anforderungen an sichtbare, hörbare und tastbare Signale</v>
      </c>
      <c r="D41" s="10" t="s">
        <v>381</v>
      </c>
      <c r="E41" s="24" t="s">
        <v>1191</v>
      </c>
      <c r="F41" s="24" t="s">
        <v>1492</v>
      </c>
    </row>
    <row r="42" spans="1:6" ht="12.75" customHeight="1" x14ac:dyDescent="0.25">
      <c r="A42" s="9" t="s">
        <v>26</v>
      </c>
      <c r="B42" s="9" t="s">
        <v>907</v>
      </c>
      <c r="C42" s="12" t="str">
        <f>INDEX(Table_Standards[#This Row],1,Language_select+3)</f>
        <v>Sicherheit von Maschinen — Anzeigen, Kennzeichen und Bedienen —  Teil 2: Anforderungen an die Kennzeichnung</v>
      </c>
      <c r="D42" s="10" t="s">
        <v>382</v>
      </c>
      <c r="E42" s="24" t="s">
        <v>1192</v>
      </c>
      <c r="F42" s="24" t="s">
        <v>1493</v>
      </c>
    </row>
    <row r="43" spans="1:6" ht="12.75" customHeight="1" x14ac:dyDescent="0.25">
      <c r="A43" s="9" t="s">
        <v>26</v>
      </c>
      <c r="B43" s="9" t="s">
        <v>908</v>
      </c>
      <c r="C43" s="12" t="str">
        <f>INDEX(Table_Standards[#This Row],1,Language_select+3)</f>
        <v>Sicherheit von Maschinen — Anzeigen, Kennzeichen und Bedienen —  Teil 3: Anforderungen an die Anordnung und den Betrieb von Bedienteilen</v>
      </c>
      <c r="D43" s="10" t="s">
        <v>383</v>
      </c>
      <c r="E43" s="24" t="s">
        <v>1193</v>
      </c>
      <c r="F43" s="24" t="s">
        <v>1494</v>
      </c>
    </row>
    <row r="44" spans="1:6" ht="12.75" customHeight="1" x14ac:dyDescent="0.25">
      <c r="A44" s="9"/>
      <c r="B44" s="11" t="s">
        <v>331</v>
      </c>
      <c r="C44" s="12" t="str">
        <f>INDEX(Table_Standards[#This Row],1,Language_select+3)</f>
        <v xml:space="preserve"> </v>
      </c>
      <c r="D44" s="12" t="s">
        <v>332</v>
      </c>
      <c r="E44" s="12" t="s">
        <v>332</v>
      </c>
      <c r="F44" s="12" t="s">
        <v>332</v>
      </c>
    </row>
    <row r="45" spans="1:6" ht="12.75" customHeight="1" x14ac:dyDescent="0.25">
      <c r="A45" s="9"/>
      <c r="B45" s="4"/>
      <c r="C45" s="12" t="str">
        <f>INDEX(Table_Standards[#This Row],1,Language_select+3)</f>
        <v>Ingangsetzen</v>
      </c>
      <c r="D45" s="17" t="s">
        <v>335</v>
      </c>
      <c r="E45" s="19" t="s">
        <v>611</v>
      </c>
      <c r="F45" s="19" t="s">
        <v>777</v>
      </c>
    </row>
    <row r="46" spans="1:6" ht="12.75" customHeight="1" x14ac:dyDescent="0.25">
      <c r="A46" s="9" t="s">
        <v>27</v>
      </c>
      <c r="B46" s="9" t="s">
        <v>1847</v>
      </c>
      <c r="C46" s="12" t="str">
        <f>INDEX(Table_Standards[#This Row],1,Language_select+3)</f>
        <v>Sicherheit von Maschinen — Vermeidung von unerwartetem Anlauf</v>
      </c>
      <c r="D46" s="10" t="s">
        <v>336</v>
      </c>
      <c r="E46" s="24" t="s">
        <v>1194</v>
      </c>
      <c r="F46" s="24" t="s">
        <v>1495</v>
      </c>
    </row>
    <row r="47" spans="1:6" ht="12.75" customHeight="1" x14ac:dyDescent="0.25">
      <c r="A47" s="9"/>
      <c r="B47" s="11" t="s">
        <v>331</v>
      </c>
      <c r="C47" s="12" t="str">
        <f>INDEX(Table_Standards[#This Row],1,Language_select+3)</f>
        <v xml:space="preserve"> </v>
      </c>
      <c r="D47" s="12" t="s">
        <v>332</v>
      </c>
      <c r="E47" s="12" t="s">
        <v>332</v>
      </c>
      <c r="F47" s="12" t="s">
        <v>332</v>
      </c>
    </row>
    <row r="48" spans="1:6" ht="12.75" customHeight="1" x14ac:dyDescent="0.25">
      <c r="A48" s="9"/>
      <c r="B48" s="4"/>
      <c r="C48" s="12" t="str">
        <f>INDEX(Table_Standards[#This Row],1,Language_select+3)</f>
        <v>Stillsetzen im Notfall</v>
      </c>
      <c r="D48" s="17" t="s">
        <v>337</v>
      </c>
      <c r="E48" s="19" t="s">
        <v>615</v>
      </c>
      <c r="F48" s="19" t="s">
        <v>777</v>
      </c>
    </row>
    <row r="49" spans="1:6" ht="12.75" customHeight="1" x14ac:dyDescent="0.25">
      <c r="A49" s="9" t="s">
        <v>31</v>
      </c>
      <c r="B49" s="9" t="s">
        <v>1569</v>
      </c>
      <c r="C49" s="12" t="str">
        <f>INDEX(Table_Standards[#This Row],1,Language_select+3)</f>
        <v>Sicherheit von Maschinen — Not-Halt — Gestaltungsleitsätze</v>
      </c>
      <c r="D49" s="22" t="s">
        <v>338</v>
      </c>
      <c r="E49" s="24" t="s">
        <v>1195</v>
      </c>
      <c r="F49" s="24" t="s">
        <v>1496</v>
      </c>
    </row>
    <row r="50" spans="1:6" ht="12.75" customHeight="1" x14ac:dyDescent="0.25">
      <c r="A50" s="9" t="s">
        <v>31</v>
      </c>
      <c r="B50" s="9" t="s">
        <v>1278</v>
      </c>
      <c r="C50" s="12" t="str">
        <f>INDEX(Table_Standards[#This Row],1,Language_select+3)</f>
        <v>Niederspannungsschaltgeräte — Teil 5-5: Steuergeräte und Schaltelemente — Elektrisches Not-Aus-Gerät mit mechanischer Verrastfunktion</v>
      </c>
      <c r="D50" s="22" t="s">
        <v>1279</v>
      </c>
      <c r="E50" s="24" t="s">
        <v>1296</v>
      </c>
      <c r="F50" s="24" t="s">
        <v>1497</v>
      </c>
    </row>
    <row r="51" spans="1:6" ht="12.75" customHeight="1" x14ac:dyDescent="0.25">
      <c r="A51" s="9" t="s">
        <v>31</v>
      </c>
      <c r="B51" s="9" t="s">
        <v>1852</v>
      </c>
      <c r="C51" s="12" t="str">
        <f>INDEX(Table_Standards[#This Row],1,Language_select+3)</f>
        <v>Niederspannungsschaltgeräte — Teil 5-5: Steuergeräte und Schaltelemente — Elektrisches Not-Aus-Gerät mit mechanischer Verrastfunktion</v>
      </c>
      <c r="D51" s="22" t="s">
        <v>1279</v>
      </c>
      <c r="E51" s="24" t="s">
        <v>1296</v>
      </c>
      <c r="F51" s="24" t="s">
        <v>1497</v>
      </c>
    </row>
    <row r="52" spans="1:6" ht="12.75" customHeight="1" x14ac:dyDescent="0.25">
      <c r="A52" s="9"/>
      <c r="B52" s="11" t="s">
        <v>331</v>
      </c>
      <c r="C52" s="12" t="str">
        <f>INDEX(Table_Standards[#This Row],1,Language_select+3)</f>
        <v xml:space="preserve"> </v>
      </c>
      <c r="D52" s="12" t="s">
        <v>332</v>
      </c>
      <c r="E52" s="12" t="s">
        <v>332</v>
      </c>
      <c r="F52" s="12" t="s">
        <v>332</v>
      </c>
    </row>
    <row r="53" spans="1:6" ht="12.75" customHeight="1" x14ac:dyDescent="0.25">
      <c r="A53" s="9"/>
      <c r="B53" s="4"/>
      <c r="C53" s="12" t="str">
        <f>INDEX(Table_Standards[#This Row],1,Language_select+3)</f>
        <v>Bruchrisiko beim Betrieb</v>
      </c>
      <c r="D53" s="17" t="s">
        <v>339</v>
      </c>
      <c r="E53" s="19" t="s">
        <v>620</v>
      </c>
      <c r="F53" s="19" t="s">
        <v>777</v>
      </c>
    </row>
    <row r="54" spans="1:6" ht="12.75" customHeight="1" x14ac:dyDescent="0.25">
      <c r="A54" s="9" t="s">
        <v>52</v>
      </c>
      <c r="B54" s="9" t="s">
        <v>895</v>
      </c>
      <c r="C54" s="12" t="str">
        <f>INDEX(Table_Standards[#This Row],1,Language_select+3)</f>
        <v>Fluidtechnik — Allgemeine Regeln und sicherheitstechnische Anforderungen  an Hydraulikanlagen und deren Bauteile</v>
      </c>
      <c r="D54" s="10" t="s">
        <v>371</v>
      </c>
      <c r="E54" s="24" t="s">
        <v>1182</v>
      </c>
      <c r="F54" s="24" t="s">
        <v>1477</v>
      </c>
    </row>
    <row r="55" spans="1:6" ht="12.75" customHeight="1" x14ac:dyDescent="0.25">
      <c r="A55" s="9" t="s">
        <v>52</v>
      </c>
      <c r="B55" s="9" t="s">
        <v>896</v>
      </c>
      <c r="C55" s="12" t="str">
        <f>INDEX(Table_Standards[#This Row],1,Language_select+3)</f>
        <v>Fluidtechnik — Allgemeine Regeln und sicherheitstechnische Anforderungen  an Pneumatikanlagen und deren Bauteile</v>
      </c>
      <c r="D55" s="10" t="s">
        <v>372</v>
      </c>
      <c r="E55" s="24" t="s">
        <v>1183</v>
      </c>
      <c r="F55" s="24" t="s">
        <v>1478</v>
      </c>
    </row>
    <row r="56" spans="1:6" ht="12.75" customHeight="1" x14ac:dyDescent="0.25">
      <c r="A56" s="9"/>
      <c r="B56" s="11" t="s">
        <v>331</v>
      </c>
      <c r="C56" s="12" t="str">
        <f>INDEX(Table_Standards[#This Row],1,Language_select+3)</f>
        <v xml:space="preserve"> </v>
      </c>
      <c r="D56" s="12" t="s">
        <v>332</v>
      </c>
      <c r="E56" s="12" t="s">
        <v>332</v>
      </c>
      <c r="F56" s="12" t="s">
        <v>332</v>
      </c>
    </row>
    <row r="57" spans="1:6" ht="12.75" customHeight="1" x14ac:dyDescent="0.25">
      <c r="A57" s="9"/>
      <c r="B57" s="4"/>
      <c r="C57" s="12" t="str">
        <f>INDEX(Table_Standards[#This Row],1,Language_select+3)</f>
        <v>Risiken durch bewegte Teile</v>
      </c>
      <c r="D57" s="17" t="s">
        <v>340</v>
      </c>
      <c r="E57" s="19" t="s">
        <v>625</v>
      </c>
      <c r="F57" s="19" t="s">
        <v>777</v>
      </c>
    </row>
    <row r="58" spans="1:6" ht="12.75" customHeight="1" x14ac:dyDescent="0.25">
      <c r="A58" s="9" t="s">
        <v>57</v>
      </c>
      <c r="B58" s="9" t="s">
        <v>911</v>
      </c>
      <c r="C58" s="12" t="str">
        <f>INDEX(Table_Standards[#This Row],1,Language_select+3)</f>
        <v>Sicherheit von Maschinen — Mindestabstände zur Vermeidung des  Quetschens von Körperteilen</v>
      </c>
      <c r="D58" s="10" t="s">
        <v>384</v>
      </c>
      <c r="E58" s="24" t="s">
        <v>1196</v>
      </c>
      <c r="F58" s="24" t="s">
        <v>1498</v>
      </c>
    </row>
    <row r="59" spans="1:6" ht="12.75" customHeight="1" x14ac:dyDescent="0.25">
      <c r="A59" s="9" t="s">
        <v>57</v>
      </c>
      <c r="B59" s="9" t="s">
        <v>1449</v>
      </c>
      <c r="C59" s="12" t="str">
        <f>INDEX(Table_Standards[#This Row],1,Language_select+3)</f>
        <v>Sicherheit von Maschinen — Integrierte Fertigungssysteme — Grundlegende Anforderungen</v>
      </c>
      <c r="D59" s="10" t="s">
        <v>1450</v>
      </c>
      <c r="E59" s="24" t="s">
        <v>1462</v>
      </c>
      <c r="F59" s="24" t="s">
        <v>1499</v>
      </c>
    </row>
    <row r="60" spans="1:6" ht="12.75" customHeight="1" x14ac:dyDescent="0.25">
      <c r="A60" s="9" t="s">
        <v>57</v>
      </c>
      <c r="B60" s="9" t="s">
        <v>912</v>
      </c>
      <c r="C60" s="12" t="str">
        <f>INDEX(Table_Standards[#This Row],1,Language_select+3)</f>
        <v>Sicherheit von Maschinen — Sicherheitsabstände gegen das Erreichen  von Gefährdungsbereichen mit den oberen und unteren Gliedmaßen</v>
      </c>
      <c r="D60" s="10" t="s">
        <v>385</v>
      </c>
      <c r="E60" s="24" t="s">
        <v>1197</v>
      </c>
      <c r="F60" s="24" t="s">
        <v>1500</v>
      </c>
    </row>
    <row r="61" spans="1:6" ht="12.75" customHeight="1" x14ac:dyDescent="0.25">
      <c r="A61" s="9"/>
      <c r="B61" s="11" t="s">
        <v>331</v>
      </c>
      <c r="C61" s="12" t="str">
        <f>INDEX(Table_Standards[#This Row],1,Language_select+3)</f>
        <v xml:space="preserve"> </v>
      </c>
      <c r="D61" s="23" t="s">
        <v>332</v>
      </c>
      <c r="E61" s="12" t="s">
        <v>332</v>
      </c>
      <c r="F61" s="12" t="s">
        <v>332</v>
      </c>
    </row>
    <row r="62" spans="1:6" ht="12.75" customHeight="1" x14ac:dyDescent="0.25">
      <c r="A62" s="9"/>
      <c r="B62" s="4"/>
      <c r="C62" s="12" t="str">
        <f>INDEX(Table_Standards[#This Row],1,Language_select+3)</f>
        <v>Besondere Anforderungen an trennende Schutzeinrichtungen</v>
      </c>
      <c r="D62" s="17" t="s">
        <v>341</v>
      </c>
      <c r="E62" s="19" t="s">
        <v>631</v>
      </c>
      <c r="F62" s="19" t="s">
        <v>777</v>
      </c>
    </row>
    <row r="63" spans="1:6" ht="12.75" customHeight="1" x14ac:dyDescent="0.25">
      <c r="A63" s="9" t="s">
        <v>64</v>
      </c>
      <c r="B63" s="9" t="s">
        <v>1570</v>
      </c>
      <c r="C63" s="12" t="str">
        <f>INDEX(Table_Standards[#This Row],1,Language_select+3)</f>
        <v>Sicherheit von Maschinen — Trennende Schutzeinrichtungen — Allgemeine Anforderungen an Gestaltung, Bau und Auswahl von feststehenden und beweglichen trennenden Schutzeinrichtungen</v>
      </c>
      <c r="D63" s="10" t="s">
        <v>1571</v>
      </c>
      <c r="E63" s="24" t="s">
        <v>1576</v>
      </c>
      <c r="F63" s="24" t="s">
        <v>777</v>
      </c>
    </row>
    <row r="64" spans="1:6" ht="12.75" customHeight="1" x14ac:dyDescent="0.25">
      <c r="A64" s="9"/>
      <c r="B64" s="11" t="s">
        <v>331</v>
      </c>
      <c r="C64" s="12" t="str">
        <f>INDEX(Table_Standards[#This Row],1,Language_select+3)</f>
        <v xml:space="preserve"> </v>
      </c>
      <c r="D64" s="12" t="s">
        <v>332</v>
      </c>
      <c r="E64" s="12" t="s">
        <v>332</v>
      </c>
      <c r="F64" s="12" t="s">
        <v>332</v>
      </c>
    </row>
    <row r="65" spans="1:6" ht="12.75" customHeight="1" x14ac:dyDescent="0.25">
      <c r="A65" s="9"/>
      <c r="B65" s="4"/>
      <c r="C65" s="12" t="str">
        <f>INDEX(Table_Standards[#This Row],1,Language_select+3)</f>
        <v>Beweglich trennende Schutzeinrichtungen mit Verriegelungen</v>
      </c>
      <c r="D65" s="17" t="s">
        <v>342</v>
      </c>
      <c r="E65" s="19" t="s">
        <v>633</v>
      </c>
      <c r="F65" s="19" t="s">
        <v>777</v>
      </c>
    </row>
    <row r="66" spans="1:6" ht="12.75" customHeight="1" x14ac:dyDescent="0.25">
      <c r="A66" s="9" t="s">
        <v>70</v>
      </c>
      <c r="B66" s="9" t="s">
        <v>1303</v>
      </c>
      <c r="C66" s="12" t="str">
        <f>INDEX(Table_Standards[#This Row],1,Language_select+3)</f>
        <v>Sicherheit von Maschinen — Verriegelungseinrichtungen in Verbindung mit trennenden Schutzeinrichtungen — Leitsätze für Gestaltung und Auswahl</v>
      </c>
      <c r="D66" s="10" t="s">
        <v>1304</v>
      </c>
      <c r="E66" s="24" t="s">
        <v>1199</v>
      </c>
      <c r="F66" s="24" t="s">
        <v>1502</v>
      </c>
    </row>
    <row r="67" spans="1:6" ht="12.75" customHeight="1" x14ac:dyDescent="0.25">
      <c r="A67" s="9"/>
      <c r="B67" s="11" t="s">
        <v>331</v>
      </c>
      <c r="C67" s="12" t="str">
        <f>INDEX(Table_Standards[#This Row],1,Language_select+3)</f>
        <v xml:space="preserve"> </v>
      </c>
      <c r="D67" s="12" t="s">
        <v>332</v>
      </c>
      <c r="E67" s="12" t="s">
        <v>332</v>
      </c>
      <c r="F67" s="12" t="s">
        <v>332</v>
      </c>
    </row>
    <row r="68" spans="1:6" ht="12.75" customHeight="1" x14ac:dyDescent="0.25">
      <c r="A68" s="9"/>
      <c r="B68" s="4"/>
      <c r="C68" s="12" t="str">
        <f>INDEX(Table_Standards[#This Row],1,Language_select+3)</f>
        <v>Besondere Anforderungen an nicht trennende Schutzeinrichtungen</v>
      </c>
      <c r="D68" s="17" t="s">
        <v>343</v>
      </c>
      <c r="E68" s="19" t="s">
        <v>635</v>
      </c>
      <c r="F68" s="19" t="s">
        <v>777</v>
      </c>
    </row>
    <row r="69" spans="1:6" ht="12.75" customHeight="1" x14ac:dyDescent="0.25">
      <c r="A69" s="9" t="s">
        <v>72</v>
      </c>
      <c r="B69" s="9" t="s">
        <v>915</v>
      </c>
      <c r="C69" s="12" t="str">
        <f>INDEX(Table_Standards[#This Row],1,Language_select+3)</f>
        <v>Sicherheit von Maschinen — Zweihandschaltungen — Funktionelle  Aspekte — Gestaltungsleitsätze</v>
      </c>
      <c r="D69" s="10" t="s">
        <v>387</v>
      </c>
      <c r="E69" s="24" t="s">
        <v>1200</v>
      </c>
      <c r="F69" s="24" t="s">
        <v>1503</v>
      </c>
    </row>
    <row r="70" spans="1:6" ht="12.75" customHeight="1" x14ac:dyDescent="0.25">
      <c r="A70" s="9" t="s">
        <v>72</v>
      </c>
      <c r="B70" s="9" t="s">
        <v>919</v>
      </c>
      <c r="C70" s="12" t="str">
        <f>INDEX(Table_Standards[#This Row],1,Language_select+3)</f>
        <v>Sicherheit von Maschinen — Anordnung von Schutzeinrichtungen im  Hinblick auf Annäherungsgeschwindigkeiten von Körperteilen</v>
      </c>
      <c r="D70" s="10" t="s">
        <v>391</v>
      </c>
      <c r="E70" s="24" t="s">
        <v>1204</v>
      </c>
      <c r="F70" s="24" t="s">
        <v>1504</v>
      </c>
    </row>
    <row r="71" spans="1:6" ht="12.75" customHeight="1" x14ac:dyDescent="0.25">
      <c r="A71" s="9" t="s">
        <v>72</v>
      </c>
      <c r="B71" s="9" t="s">
        <v>1280</v>
      </c>
      <c r="C71" s="12" t="str">
        <f>INDEX(Table_Standards[#This Row],1,Language_select+3)</f>
        <v>Sicherheit von Maschinen — Druckempfindliche Schutzeinrichtungen — Teil 1: Allgemeine Leitsätze für die Gestaltung und Prüfung von Schaltmatten und Schaltplatten</v>
      </c>
      <c r="D71" s="10" t="s">
        <v>1283</v>
      </c>
      <c r="E71" s="24" t="s">
        <v>1297</v>
      </c>
      <c r="F71" s="24" t="s">
        <v>1505</v>
      </c>
    </row>
    <row r="72" spans="1:6" ht="12.75" customHeight="1" x14ac:dyDescent="0.25">
      <c r="A72" s="9" t="s">
        <v>72</v>
      </c>
      <c r="B72" s="9" t="s">
        <v>1281</v>
      </c>
      <c r="C72" s="12" t="str">
        <f>INDEX(Table_Standards[#This Row],1,Language_select+3)</f>
        <v>Sicherheit von Maschinen — Druckempfindliche Schutzeinrichtungen — Teil 2: Allgemeine Leitsätze für die Gestaltung und Prüfung von Schaltleisten und Schaltstangen</v>
      </c>
      <c r="D72" s="10" t="s">
        <v>1284</v>
      </c>
      <c r="E72" s="24" t="s">
        <v>1299</v>
      </c>
      <c r="F72" s="24" t="s">
        <v>1506</v>
      </c>
    </row>
    <row r="73" spans="1:6" ht="12.75" customHeight="1" x14ac:dyDescent="0.25">
      <c r="A73" s="9" t="s">
        <v>72</v>
      </c>
      <c r="B73" s="9" t="s">
        <v>1282</v>
      </c>
      <c r="C73" s="12" t="str">
        <f>INDEX(Table_Standards[#This Row],1,Language_select+3)</f>
        <v>Sicherheit von Maschinen — Druckempfindliche Schutzeinrichtungen — Teil 3: Allgemeine Leitsätze für die Gestaltung und Prüfung von Schaltpuffern, Schaltflächen, Schaltleinen und ähnlichen Einrichtungen</v>
      </c>
      <c r="D73" s="10" t="s">
        <v>1285</v>
      </c>
      <c r="E73" s="24" t="s">
        <v>1298</v>
      </c>
      <c r="F73" s="24" t="s">
        <v>1507</v>
      </c>
    </row>
    <row r="74" spans="1:6" ht="12.75" customHeight="1" x14ac:dyDescent="0.25">
      <c r="A74" s="9" t="s">
        <v>72</v>
      </c>
      <c r="B74" s="9" t="s">
        <v>1451</v>
      </c>
      <c r="C74" s="12" t="str">
        <f>INDEX(Table_Standards[#This Row],1,Language_select+3)</f>
        <v>Sicherheit von Maschinen — Berührungslos wirkende Schutzeinrichtungen  — Teil 1: Allgemeine Anforderungen und Prüfungen</v>
      </c>
      <c r="D74" s="10" t="s">
        <v>392</v>
      </c>
      <c r="E74" s="24" t="s">
        <v>1205</v>
      </c>
      <c r="F74" s="24" t="s">
        <v>1508</v>
      </c>
    </row>
    <row r="75" spans="1:6" ht="12.75" customHeight="1" x14ac:dyDescent="0.25">
      <c r="A75" s="9"/>
      <c r="B75" s="11" t="s">
        <v>331</v>
      </c>
      <c r="C75" s="12" t="str">
        <f>INDEX(Table_Standards[#This Row],1,Language_select+3)</f>
        <v xml:space="preserve"> </v>
      </c>
      <c r="D75" s="12" t="s">
        <v>332</v>
      </c>
      <c r="E75" s="12" t="s">
        <v>332</v>
      </c>
      <c r="F75" s="12" t="s">
        <v>332</v>
      </c>
    </row>
    <row r="76" spans="1:6" ht="12.75" customHeight="1" x14ac:dyDescent="0.25">
      <c r="A76" s="9"/>
      <c r="B76" s="4"/>
      <c r="C76" s="12" t="str">
        <f>INDEX(Table_Standards[#This Row],1,Language_select+3)</f>
        <v>Elektrische Energieversorgung</v>
      </c>
      <c r="D76" s="17" t="s">
        <v>344</v>
      </c>
      <c r="E76" s="19" t="s">
        <v>636</v>
      </c>
      <c r="F76" s="19" t="s">
        <v>777</v>
      </c>
    </row>
    <row r="77" spans="1:6" ht="12.75" customHeight="1" x14ac:dyDescent="0.25">
      <c r="A77" s="9" t="s">
        <v>1112</v>
      </c>
      <c r="B77" s="9" t="s">
        <v>1859</v>
      </c>
      <c r="C77" s="12" t="str">
        <f>INDEX(Table_Standards[#This Row],1,Language_select+3)</f>
        <v>Sicherheit von Maschinen — Elektrische Ausrüstung von Maschinen —  Teil 1: Allgemeine Anforderungen</v>
      </c>
      <c r="D77" s="10" t="s">
        <v>375</v>
      </c>
      <c r="E77" s="24" t="s">
        <v>1185</v>
      </c>
      <c r="F77" s="24" t="s">
        <v>1483</v>
      </c>
    </row>
    <row r="78" spans="1:6" ht="12.75" customHeight="1" x14ac:dyDescent="0.25">
      <c r="A78" s="9" t="s">
        <v>1112</v>
      </c>
      <c r="B78" s="9" t="s">
        <v>899</v>
      </c>
      <c r="C78" s="12" t="str">
        <f>INDEX(Table_Standards[#This Row],1,Language_select+3)</f>
        <v>Sicherheit von Maschinen — Elektrische Ausrüstung von Maschinen —  Teil 1: Allgemeine Anforderungen</v>
      </c>
      <c r="D78" s="10" t="s">
        <v>375</v>
      </c>
      <c r="E78" s="24" t="s">
        <v>1185</v>
      </c>
      <c r="F78" s="24" t="s">
        <v>1483</v>
      </c>
    </row>
    <row r="79" spans="1:6" ht="12.75" customHeight="1" x14ac:dyDescent="0.25">
      <c r="A79" s="9" t="s">
        <v>1112</v>
      </c>
      <c r="B79" s="9" t="s">
        <v>900</v>
      </c>
      <c r="C79" s="12" t="str">
        <f>INDEX(Table_Standards[#This Row],1,Language_select+3)</f>
        <v>Sicherheit von Maschinen — Elektrische Ausrüstung von Maschinen —  Teil 1: Allgemeine Anforderungen</v>
      </c>
      <c r="D79" s="10" t="s">
        <v>375</v>
      </c>
      <c r="E79" s="24" t="s">
        <v>1185</v>
      </c>
      <c r="F79" s="24" t="s">
        <v>1483</v>
      </c>
    </row>
    <row r="80" spans="1:6" ht="12.75" customHeight="1" x14ac:dyDescent="0.25">
      <c r="A80" s="9" t="s">
        <v>1112</v>
      </c>
      <c r="B80" s="9" t="s">
        <v>901</v>
      </c>
      <c r="C80" s="12" t="str">
        <f>INDEX(Table_Standards[#This Row],1,Language_select+3)</f>
        <v>Sicherheit von Maschinen — Elektrische Ausrüstung von Maschinen —  Teil 1: Allgemeine Anforderungen</v>
      </c>
      <c r="D80" s="10" t="s">
        <v>375</v>
      </c>
      <c r="E80" s="24" t="s">
        <v>1185</v>
      </c>
      <c r="F80" s="24" t="s">
        <v>1483</v>
      </c>
    </row>
    <row r="81" spans="1:6" ht="12.75" customHeight="1" x14ac:dyDescent="0.25">
      <c r="A81" s="9" t="s">
        <v>1112</v>
      </c>
      <c r="B81" s="9" t="s">
        <v>1860</v>
      </c>
      <c r="C81" s="12" t="str">
        <f>INDEX(Table_Standards[#This Row],1,Language_select+3)</f>
        <v>Sicherheit von Maschinen — Elektrische Ausrüstung von Maschinen —  Teil 11: Anforderungen an Ausrüstung für Spannungen  über 1000 V Wechselspannung oder 1 500 V Gleichspannung, aber nicht  über 36 kV</v>
      </c>
      <c r="D81" s="10" t="s">
        <v>1861</v>
      </c>
      <c r="E81" s="24" t="s">
        <v>1206</v>
      </c>
      <c r="F81" s="24" t="s">
        <v>1509</v>
      </c>
    </row>
    <row r="82" spans="1:6" ht="12.75" customHeight="1" x14ac:dyDescent="0.25">
      <c r="A82" s="9" t="s">
        <v>1112</v>
      </c>
      <c r="B82" s="9" t="s">
        <v>922</v>
      </c>
      <c r="C82" s="12" t="str">
        <f>INDEX(Table_Standards[#This Row],1,Language_select+3)</f>
        <v>Sicherheit von Maschinen — Elektrische Ausrüstung von Maschinen —  Teil 11: Anforderungen an Hochspannungsausrüstung für Spannungen  über 1000 V Wechselspannung oder 1 500 V Gleichspannung aber nicht  über 36 kV</v>
      </c>
      <c r="D82" s="10" t="s">
        <v>393</v>
      </c>
      <c r="E82" s="24" t="s">
        <v>1206</v>
      </c>
      <c r="F82" s="24" t="s">
        <v>1509</v>
      </c>
    </row>
    <row r="83" spans="1:6" ht="12.75" customHeight="1" x14ac:dyDescent="0.25">
      <c r="A83" s="9" t="s">
        <v>1112</v>
      </c>
      <c r="B83" s="9" t="s">
        <v>923</v>
      </c>
      <c r="C83" s="12" t="str">
        <f>INDEX(Table_Standards[#This Row],1,Language_select+3)</f>
        <v>Sicherheit von Maschinen — Elektrische Ausrüstung von Maschinen —  Teil 11: Anforderungen an Hochspannungsausrüstung für Spannungen  über 1000 V Wechselspannung oder 1 500 V Gleichspannung aber nicht  über 36 kV</v>
      </c>
      <c r="D83" s="10" t="s">
        <v>393</v>
      </c>
      <c r="E83" s="24" t="s">
        <v>1206</v>
      </c>
      <c r="F83" s="24" t="s">
        <v>1509</v>
      </c>
    </row>
    <row r="84" spans="1:6" ht="12.75" customHeight="1" x14ac:dyDescent="0.25">
      <c r="A84" s="9" t="s">
        <v>1112</v>
      </c>
      <c r="B84" s="9" t="s">
        <v>924</v>
      </c>
      <c r="C84" s="12" t="str">
        <f>INDEX(Table_Standards[#This Row],1,Language_select+3)</f>
        <v>Sicherheit von Maschinen — Elektrische Ausrüstung von Maschinen —  Teil 32: Anforderungen für Hebezeuge</v>
      </c>
      <c r="D84" s="10" t="s">
        <v>394</v>
      </c>
      <c r="E84" s="24" t="s">
        <v>1207</v>
      </c>
      <c r="F84" s="24" t="s">
        <v>1510</v>
      </c>
    </row>
    <row r="85" spans="1:6" ht="12.75" customHeight="1" x14ac:dyDescent="0.25">
      <c r="A85" s="9" t="s">
        <v>1112</v>
      </c>
      <c r="B85" s="9" t="s">
        <v>925</v>
      </c>
      <c r="C85" s="12" t="str">
        <f>INDEX(Table_Standards[#This Row],1,Language_select+3)</f>
        <v>Sicherheit von Maschinen — Elektrische Ausrüstungen von Maschinen — Teil 33: Anforderungen an Fertigungseinrichtungen für Halbleiter</v>
      </c>
      <c r="D85" s="10" t="s">
        <v>1286</v>
      </c>
      <c r="E85" s="24" t="s">
        <v>1208</v>
      </c>
      <c r="F85" s="24" t="s">
        <v>1511</v>
      </c>
    </row>
    <row r="86" spans="1:6" ht="12.75" customHeight="1" x14ac:dyDescent="0.25">
      <c r="A86" s="9" t="s">
        <v>1112</v>
      </c>
      <c r="B86" s="9" t="s">
        <v>926</v>
      </c>
      <c r="C86" s="12" t="str">
        <f>INDEX(Table_Standards[#This Row],1,Language_select+3)</f>
        <v>Elektrische Leistungsantriebe mit einstellbarer Drehzahl –  Teil 5-2: Anforderungen an die Sicherheit – Funktionelle Sicherheit</v>
      </c>
      <c r="D86" s="10" t="s">
        <v>395</v>
      </c>
      <c r="E86" s="24" t="s">
        <v>1209</v>
      </c>
      <c r="F86" s="24" t="s">
        <v>1486</v>
      </c>
    </row>
    <row r="87" spans="1:6" ht="12.75" customHeight="1" x14ac:dyDescent="0.25">
      <c r="A87" s="9"/>
      <c r="B87" s="11" t="s">
        <v>331</v>
      </c>
      <c r="C87" s="12" t="str">
        <f>INDEX(Table_Standards[#This Row],1,Language_select+3)</f>
        <v xml:space="preserve"> </v>
      </c>
      <c r="D87" s="12" t="s">
        <v>332</v>
      </c>
      <c r="E87" s="12" t="s">
        <v>332</v>
      </c>
      <c r="F87" s="12" t="s">
        <v>332</v>
      </c>
    </row>
    <row r="88" spans="1:6" ht="12.75" customHeight="1" x14ac:dyDescent="0.25">
      <c r="A88" s="9"/>
      <c r="B88" s="4"/>
      <c r="C88" s="12" t="str">
        <f>INDEX(Table_Standards[#This Row],1,Language_select+3)</f>
        <v>Nichtelektrische Energieversorgung</v>
      </c>
      <c r="D88" s="17" t="s">
        <v>345</v>
      </c>
      <c r="E88" s="19" t="s">
        <v>638</v>
      </c>
      <c r="F88" s="19" t="s">
        <v>777</v>
      </c>
    </row>
    <row r="89" spans="1:6" ht="12.75" customHeight="1" x14ac:dyDescent="0.25">
      <c r="A89" s="9" t="s">
        <v>1114</v>
      </c>
      <c r="B89" s="9" t="s">
        <v>895</v>
      </c>
      <c r="C89" s="12" t="str">
        <f>INDEX(Table_Standards[#This Row],1,Language_select+3)</f>
        <v>Fluidtechnik — Allgemeine Regeln und sicherheitstechnische Anforderungen  an Hydraulikanlagen und deren Bauteile</v>
      </c>
      <c r="D89" s="10" t="s">
        <v>371</v>
      </c>
      <c r="E89" s="24" t="s">
        <v>1182</v>
      </c>
      <c r="F89" s="24" t="s">
        <v>1477</v>
      </c>
    </row>
    <row r="90" spans="1:6" ht="12.75" customHeight="1" x14ac:dyDescent="0.25">
      <c r="A90" s="9" t="s">
        <v>1114</v>
      </c>
      <c r="B90" s="9" t="s">
        <v>896</v>
      </c>
      <c r="C90" s="12" t="str">
        <f>INDEX(Table_Standards[#This Row],1,Language_select+3)</f>
        <v>Fluidtechnik — Allgemeine Regeln und sicherheitstechnische Anforderungen  an Pneumatikanlagen und deren Bauteile</v>
      </c>
      <c r="D90" s="10" t="s">
        <v>372</v>
      </c>
      <c r="E90" s="24" t="s">
        <v>1183</v>
      </c>
      <c r="F90" s="24" t="s">
        <v>1478</v>
      </c>
    </row>
    <row r="91" spans="1:6" ht="12.75" customHeight="1" x14ac:dyDescent="0.25">
      <c r="A91" s="9"/>
      <c r="B91" s="11" t="s">
        <v>331</v>
      </c>
      <c r="C91" s="12" t="str">
        <f>INDEX(Table_Standards[#This Row],1,Language_select+3)</f>
        <v xml:space="preserve"> </v>
      </c>
      <c r="D91" s="12" t="s">
        <v>332</v>
      </c>
      <c r="E91" s="12" t="s">
        <v>332</v>
      </c>
      <c r="F91" s="12" t="s">
        <v>332</v>
      </c>
    </row>
    <row r="92" spans="1:6" ht="12.75" customHeight="1" x14ac:dyDescent="0.25">
      <c r="A92" s="9"/>
      <c r="B92" s="4"/>
      <c r="C92" s="12" t="str">
        <f>INDEX(Table_Standards[#This Row],1,Language_select+3)</f>
        <v>Extreme Temperaturen</v>
      </c>
      <c r="D92" s="17" t="s">
        <v>346</v>
      </c>
      <c r="E92" s="19" t="s">
        <v>640</v>
      </c>
      <c r="F92" s="19" t="s">
        <v>777</v>
      </c>
    </row>
    <row r="93" spans="1:6" ht="12.75" customHeight="1" x14ac:dyDescent="0.25">
      <c r="A93" s="9" t="s">
        <v>1116</v>
      </c>
      <c r="B93" s="9" t="s">
        <v>952</v>
      </c>
      <c r="C93" s="12" t="str">
        <f>INDEX(Table_Standards[#This Row],1,Language_select+3)</f>
        <v>Ergonomie der thermischen Umgebung — Bewertungsverfahren für  menschliche Reaktionen bei Kontakt mit Oberflächen — Teil 1: Heiße  Oberflächen</v>
      </c>
      <c r="D93" s="10" t="s">
        <v>396</v>
      </c>
      <c r="E93" s="24" t="s">
        <v>1210</v>
      </c>
      <c r="F93" s="24" t="s">
        <v>1512</v>
      </c>
    </row>
    <row r="94" spans="1:6" ht="12.75" customHeight="1" x14ac:dyDescent="0.25">
      <c r="A94" s="9" t="s">
        <v>1116</v>
      </c>
      <c r="B94" s="9" t="s">
        <v>953</v>
      </c>
      <c r="C94" s="12" t="str">
        <f>INDEX(Table_Standards[#This Row],1,Language_select+3)</f>
        <v>Ergonomie der thermischen Umgebung — Bewertungsmethoden für  Reaktionen des Menschen bei Kontakt mit Oberflächen — Teil 3: Kalte  Oberflächen</v>
      </c>
      <c r="D94" s="10" t="s">
        <v>397</v>
      </c>
      <c r="E94" s="24" t="s">
        <v>1211</v>
      </c>
      <c r="F94" s="24" t="s">
        <v>1513</v>
      </c>
    </row>
    <row r="95" spans="1:6" ht="12.75" customHeight="1" x14ac:dyDescent="0.25">
      <c r="A95" s="9"/>
      <c r="B95" s="11" t="s">
        <v>331</v>
      </c>
      <c r="C95" s="12" t="str">
        <f>INDEX(Table_Standards[#This Row],1,Language_select+3)</f>
        <v xml:space="preserve"> </v>
      </c>
      <c r="D95" s="12" t="s">
        <v>332</v>
      </c>
      <c r="E95" s="12" t="s">
        <v>332</v>
      </c>
      <c r="F95" s="12" t="s">
        <v>332</v>
      </c>
    </row>
    <row r="96" spans="1:6" ht="12.75" customHeight="1" x14ac:dyDescent="0.25">
      <c r="A96" s="9"/>
      <c r="B96" s="4"/>
      <c r="C96" s="12" t="str">
        <f>INDEX(Table_Standards[#This Row],1,Language_select+3)</f>
        <v>Brand</v>
      </c>
      <c r="D96" s="17" t="s">
        <v>251</v>
      </c>
      <c r="E96" s="19" t="s">
        <v>641</v>
      </c>
      <c r="F96" s="19" t="s">
        <v>777</v>
      </c>
    </row>
    <row r="97" spans="1:6" ht="12.75" customHeight="1" x14ac:dyDescent="0.25">
      <c r="A97" s="9" t="s">
        <v>1117</v>
      </c>
      <c r="B97" s="9" t="s">
        <v>1857</v>
      </c>
      <c r="C97" s="12" t="str">
        <f>INDEX(Table_Standards[#This Row],1,Language_select+3)</f>
        <v>Sicherheit von Maschinen — Vorbeugender und abwehrender Brandschutz</v>
      </c>
      <c r="D97" s="10" t="s">
        <v>1590</v>
      </c>
      <c r="E97" s="24" t="s">
        <v>1591</v>
      </c>
      <c r="F97" s="24" t="s">
        <v>1514</v>
      </c>
    </row>
    <row r="98" spans="1:6" ht="12.75" customHeight="1" x14ac:dyDescent="0.25">
      <c r="A98" s="9" t="s">
        <v>1117</v>
      </c>
      <c r="B98" s="9" t="s">
        <v>1589</v>
      </c>
      <c r="C98" s="12" t="str">
        <f>INDEX(Table_Standards[#This Row],1,Language_select+3)</f>
        <v>Sicherheit von Maschinen — Vorbeugender und abwehrender Brandschutz</v>
      </c>
      <c r="D98" s="10" t="s">
        <v>1590</v>
      </c>
      <c r="E98" s="24" t="s">
        <v>1591</v>
      </c>
      <c r="F98" s="24" t="s">
        <v>1514</v>
      </c>
    </row>
    <row r="99" spans="1:6" ht="12.75" customHeight="1" x14ac:dyDescent="0.25">
      <c r="A99" s="9"/>
      <c r="B99" s="11" t="s">
        <v>331</v>
      </c>
      <c r="C99" s="12" t="str">
        <f>INDEX(Table_Standards[#This Row],1,Language_select+3)</f>
        <v xml:space="preserve"> </v>
      </c>
      <c r="D99" s="12" t="s">
        <v>332</v>
      </c>
      <c r="E99" s="12" t="s">
        <v>332</v>
      </c>
      <c r="F99" s="12" t="s">
        <v>332</v>
      </c>
    </row>
    <row r="100" spans="1:6" ht="12.75" customHeight="1" x14ac:dyDescent="0.25">
      <c r="A100" s="9"/>
      <c r="B100" s="4"/>
      <c r="C100" s="12" t="str">
        <f>INDEX(Table_Standards[#This Row],1,Language_select+3)</f>
        <v>Explosion</v>
      </c>
      <c r="D100" s="17" t="s">
        <v>347</v>
      </c>
      <c r="E100" s="19" t="s">
        <v>347</v>
      </c>
      <c r="F100" s="19" t="s">
        <v>777</v>
      </c>
    </row>
    <row r="101" spans="1:6" ht="12.75" customHeight="1" x14ac:dyDescent="0.25">
      <c r="A101" s="9" t="s">
        <v>1118</v>
      </c>
      <c r="B101" s="9" t="s">
        <v>1862</v>
      </c>
      <c r="C101" s="12" t="str">
        <f>INDEX(Table_Standards[#This Row],1,Language_select+3)</f>
        <v>Explosionsfähige Atmosphären — Explosionsschutz — Teil 1: Grundlagen  und Methodik</v>
      </c>
      <c r="D101" s="10" t="s">
        <v>1863</v>
      </c>
      <c r="E101" s="24" t="s">
        <v>1214</v>
      </c>
      <c r="F101" s="24" t="s">
        <v>1516</v>
      </c>
    </row>
    <row r="102" spans="1:6" ht="12.75" customHeight="1" x14ac:dyDescent="0.25">
      <c r="A102" s="9" t="s">
        <v>1118</v>
      </c>
      <c r="B102" s="9" t="s">
        <v>350</v>
      </c>
      <c r="C102" s="12" t="str">
        <f>INDEX(Table_Standards[#This Row],1,Language_select+3)</f>
        <v>Explosionsfähige Atmosphären — Explosionsschutz — Teil 1: Grundlagen  und Methodik (&lt;-- A-Norm)</v>
      </c>
      <c r="D102" s="10" t="s">
        <v>399</v>
      </c>
      <c r="E102" s="24" t="s">
        <v>1214</v>
      </c>
      <c r="F102" s="24" t="s">
        <v>1516</v>
      </c>
    </row>
    <row r="103" spans="1:6" ht="12.75" customHeight="1" x14ac:dyDescent="0.25">
      <c r="A103" s="9" t="s">
        <v>1118</v>
      </c>
      <c r="B103" s="9" t="s">
        <v>1853</v>
      </c>
      <c r="C103" s="12" t="str">
        <f>INDEX(Table_Standards[#This Row],1,Language_select+3)</f>
        <v>Explosionsfähige Atmosphären — Explosionsschutz — Teil 2: Grundlagen  und Methodik in Bergwerken (&lt;-- A-Norm)</v>
      </c>
      <c r="D103" s="10" t="s">
        <v>400</v>
      </c>
      <c r="E103" s="24" t="s">
        <v>1215</v>
      </c>
      <c r="F103" s="24" t="s">
        <v>1515</v>
      </c>
    </row>
    <row r="104" spans="1:6" ht="12.75" customHeight="1" x14ac:dyDescent="0.25">
      <c r="A104" s="9" t="s">
        <v>1118</v>
      </c>
      <c r="B104" s="9" t="s">
        <v>349</v>
      </c>
      <c r="C104" s="12" t="str">
        <f>INDEX(Table_Standards[#This Row],1,Language_select+3)</f>
        <v>Verfahren zur Bestimmung des maximalen Explosionsdruckes und des  maximalen zeitlichen Druckanstieges für Gase und Dämpfe</v>
      </c>
      <c r="D104" s="10" t="s">
        <v>398</v>
      </c>
      <c r="E104" s="24" t="s">
        <v>1213</v>
      </c>
      <c r="F104" s="24" t="s">
        <v>1517</v>
      </c>
    </row>
    <row r="105" spans="1:6" ht="12.75" customHeight="1" x14ac:dyDescent="0.25">
      <c r="A105" s="9" t="s">
        <v>1118</v>
      </c>
      <c r="B105" s="9" t="s">
        <v>1452</v>
      </c>
      <c r="C105" s="12" t="str">
        <f>INDEX(Table_Standards[#This Row],1,Language_select+3)</f>
        <v>Stationäre elektrostatische Flockanlagen für entzündbaren Flock —  Sicherheitsanforderungen</v>
      </c>
      <c r="D105" s="10" t="s">
        <v>401</v>
      </c>
      <c r="E105" s="24" t="s">
        <v>1216</v>
      </c>
      <c r="F105" s="24" t="s">
        <v>1518</v>
      </c>
    </row>
    <row r="106" spans="1:6" ht="12.75" customHeight="1" x14ac:dyDescent="0.25">
      <c r="A106" s="9"/>
      <c r="B106" s="11" t="s">
        <v>331</v>
      </c>
      <c r="C106" s="12" t="str">
        <f>INDEX(Table_Standards[#This Row],1,Language_select+3)</f>
        <v xml:space="preserve"> </v>
      </c>
      <c r="D106" s="12" t="s">
        <v>332</v>
      </c>
      <c r="E106" s="12" t="s">
        <v>332</v>
      </c>
      <c r="F106" s="12" t="s">
        <v>332</v>
      </c>
    </row>
    <row r="107" spans="1:6" ht="12.75" customHeight="1" x14ac:dyDescent="0.25">
      <c r="A107" s="9"/>
      <c r="B107" s="4"/>
      <c r="C107" s="12" t="str">
        <f>INDEX(Table_Standards[#This Row],1,Language_select+3)</f>
        <v>Lärm</v>
      </c>
      <c r="D107" s="17" t="s">
        <v>352</v>
      </c>
      <c r="E107" s="19" t="s">
        <v>642</v>
      </c>
      <c r="F107" s="19" t="s">
        <v>777</v>
      </c>
    </row>
    <row r="108" spans="1:6" ht="12.75" customHeight="1" x14ac:dyDescent="0.25">
      <c r="A108" s="9" t="s">
        <v>1119</v>
      </c>
      <c r="B108" s="9" t="s">
        <v>954</v>
      </c>
      <c r="C108" s="12" t="str">
        <f>INDEX(Table_Standards[#This Row],1,Language_select+3)</f>
        <v>Akustik — Ermittlung der Schallleistungspegel von Geräuschquellen  durch Schalldruckmessungen — Hallraumverfahren der Genauigkeitsklasse  1</v>
      </c>
      <c r="D108" s="10" t="s">
        <v>402</v>
      </c>
      <c r="E108" s="24" t="s">
        <v>1217</v>
      </c>
      <c r="F108" s="24" t="s">
        <v>1519</v>
      </c>
    </row>
    <row r="109" spans="1:6" ht="12.75" customHeight="1" x14ac:dyDescent="0.25">
      <c r="A109" s="9" t="s">
        <v>1119</v>
      </c>
      <c r="B109" s="9" t="s">
        <v>955</v>
      </c>
      <c r="C109" s="12" t="str">
        <f>INDEX(Table_Standards[#This Row],1,Language_select+3)</f>
        <v>Akustik — Bestimmung der Schallleistungspegel von Geräuschquellen —  Verfahren der Genauigkeitsklasse 2 für kleine, transportable Quellen in  Hallfeldern —  Teil 1: Vergleichsverfahren in Prüfverfahren mit schallharten Wänden</v>
      </c>
      <c r="D109" s="10" t="s">
        <v>403</v>
      </c>
      <c r="E109" s="24" t="s">
        <v>1218</v>
      </c>
      <c r="F109" s="24" t="s">
        <v>1520</v>
      </c>
    </row>
    <row r="110" spans="1:6" ht="12.75" customHeight="1" x14ac:dyDescent="0.25">
      <c r="A110" s="9" t="s">
        <v>1119</v>
      </c>
      <c r="B110" s="9" t="s">
        <v>956</v>
      </c>
      <c r="C110" s="12" t="str">
        <f>INDEX(Table_Standards[#This Row],1,Language_select+3)</f>
        <v>Akustik — Bestimmung der Schallleistungspegel von Geräuschquellen  aus Schalldruckmessungen — Verfahren der Genauigkeitsklasse 2 für  kleine, transportable Quellen in Hallfeldern —  Teil 2: Verfahren für Sonder-Hallräume</v>
      </c>
      <c r="D110" s="10" t="s">
        <v>404</v>
      </c>
      <c r="E110" s="24" t="s">
        <v>1219</v>
      </c>
      <c r="F110" s="24" t="s">
        <v>1521</v>
      </c>
    </row>
    <row r="111" spans="1:6" ht="12.75" customHeight="1" x14ac:dyDescent="0.25">
      <c r="A111" s="9" t="s">
        <v>1119</v>
      </c>
      <c r="B111" s="9" t="s">
        <v>957</v>
      </c>
      <c r="C111" s="12" t="str">
        <f>INDEX(Table_Standards[#This Row],1,Language_select+3)</f>
        <v>Akustik — Bestimmung der Schallleistungspegel von Geräuschquellen  aus Schalldruckmessungen — Hüllflächenverfahren der Genauigkeitsklasse  2 für ein im Wesentlichen freies Schallfeld über einer reflektierenden  Ebene</v>
      </c>
      <c r="D111" s="10" t="s">
        <v>405</v>
      </c>
      <c r="E111" s="24" t="s">
        <v>1220</v>
      </c>
      <c r="F111" s="24" t="s">
        <v>1522</v>
      </c>
    </row>
    <row r="112" spans="1:6" ht="12.75" customHeight="1" x14ac:dyDescent="0.25">
      <c r="A112" s="9" t="s">
        <v>1119</v>
      </c>
      <c r="B112" s="9" t="s">
        <v>1818</v>
      </c>
      <c r="C112" s="12" t="str">
        <f>INDEX(Table_Standards[#This Row],1,Language_select+3)</f>
        <v>Akustik — Bestimmung der Schallleistungspegel von Geräuschquellen  aus Schalldruckmessungen — Verfahren der Genauigkeitsklasse 1 für  reflexionsarme Räume und Halbräume</v>
      </c>
      <c r="D112" s="10" t="s">
        <v>406</v>
      </c>
      <c r="E112" s="24" t="s">
        <v>1221</v>
      </c>
      <c r="F112" s="24" t="s">
        <v>1523</v>
      </c>
    </row>
    <row r="113" spans="1:6" ht="12.75" customHeight="1" x14ac:dyDescent="0.25">
      <c r="A113" s="9" t="s">
        <v>1119</v>
      </c>
      <c r="B113" s="9" t="s">
        <v>959</v>
      </c>
      <c r="C113" s="12" t="str">
        <f>INDEX(Table_Standards[#This Row],1,Language_select+3)</f>
        <v>Akustik — Bestimmung der Schallleistungspegel von Geräuschquellen  aus Schalldruckmessungen — Hüllflächenverfahren der Genauigkeitsklasse  3 über einer reflektierenden Ebene</v>
      </c>
      <c r="D113" s="10" t="s">
        <v>407</v>
      </c>
      <c r="E113" s="24" t="s">
        <v>1222</v>
      </c>
      <c r="F113" s="24" t="s">
        <v>1524</v>
      </c>
    </row>
    <row r="114" spans="1:6" ht="12.75" customHeight="1" x14ac:dyDescent="0.25">
      <c r="A114" s="9" t="s">
        <v>1119</v>
      </c>
      <c r="B114" s="9" t="s">
        <v>960</v>
      </c>
      <c r="C114" s="12" t="str">
        <f>INDEX(Table_Standards[#This Row],1,Language_select+3)</f>
        <v>Akustik — Bestimmung der Schallleistungspegel von Geräuschquellen  aus Schalldruckmessungen –Vergleichsverfahren zur Verwendung unter  Einsatzbedingungen</v>
      </c>
      <c r="D114" s="10" t="s">
        <v>408</v>
      </c>
      <c r="E114" s="24" t="s">
        <v>1223</v>
      </c>
      <c r="F114" s="24" t="s">
        <v>1525</v>
      </c>
    </row>
    <row r="115" spans="1:6" ht="12.75" customHeight="1" x14ac:dyDescent="0.25">
      <c r="A115" s="9" t="s">
        <v>1119</v>
      </c>
      <c r="B115" s="9" t="s">
        <v>961</v>
      </c>
      <c r="C115" s="12" t="str">
        <f>INDEX(Table_Standards[#This Row],1,Language_select+3)</f>
        <v>Akustik — Angabe und Nachprüfung von Geräuschemissionswerten von  Maschinen und Geräten</v>
      </c>
      <c r="D115" s="10" t="s">
        <v>409</v>
      </c>
      <c r="E115" s="24" t="s">
        <v>1224</v>
      </c>
      <c r="F115" s="24" t="s">
        <v>1526</v>
      </c>
    </row>
    <row r="116" spans="1:6" ht="12.75" customHeight="1" x14ac:dyDescent="0.25">
      <c r="A116" s="9" t="s">
        <v>1119</v>
      </c>
      <c r="B116" s="9" t="s">
        <v>962</v>
      </c>
      <c r="C116" s="12" t="str">
        <f>INDEX(Table_Standards[#This Row],1,Language_select+3)</f>
        <v>Akustik — Bestimmung der von Ventilatoren und anderen Strömungsmaschinen  in Kanäle abgestrahlten Schallleistung — Kanalverfahren</v>
      </c>
      <c r="D116" s="10" t="s">
        <v>410</v>
      </c>
      <c r="E116" s="24" t="s">
        <v>1225</v>
      </c>
      <c r="F116" s="24" t="s">
        <v>1527</v>
      </c>
    </row>
    <row r="117" spans="1:6" ht="12.75" customHeight="1" x14ac:dyDescent="0.25">
      <c r="A117" s="9" t="s">
        <v>1119</v>
      </c>
      <c r="B117" s="9" t="s">
        <v>963</v>
      </c>
      <c r="C117" s="12" t="str">
        <f>INDEX(Table_Standards[#This Row],1,Language_select+3)</f>
        <v>Akustik — Labormessungen an Schalldämpfern in Kanälen — Einfügungsdämpfung,  Strömungsgeräusch und Gesamtdruckverlust</v>
      </c>
      <c r="D117" s="10" t="s">
        <v>411</v>
      </c>
      <c r="E117" s="24" t="s">
        <v>1226</v>
      </c>
      <c r="F117" s="24" t="s">
        <v>1528</v>
      </c>
    </row>
    <row r="118" spans="1:6" ht="12.75" customHeight="1" x14ac:dyDescent="0.25">
      <c r="A118" s="9" t="s">
        <v>1119</v>
      </c>
      <c r="B118" s="9" t="s">
        <v>964</v>
      </c>
      <c r="C118" s="12" t="str">
        <f>INDEX(Table_Standards[#This Row],1,Language_select+3)</f>
        <v>Akustik — Bestimmung der Schallleistungspegel von Schallquellen aus  Schallintensitätsmessungen — Teil 1: Messungen an diskreten Punkten</v>
      </c>
      <c r="D118" s="10" t="s">
        <v>412</v>
      </c>
      <c r="E118" s="24" t="s">
        <v>1227</v>
      </c>
      <c r="F118" s="24" t="s">
        <v>1529</v>
      </c>
    </row>
    <row r="119" spans="1:6" ht="12.75" customHeight="1" x14ac:dyDescent="0.25">
      <c r="A119" s="9" t="s">
        <v>1119</v>
      </c>
      <c r="B119" s="9" t="s">
        <v>965</v>
      </c>
      <c r="C119" s="12" t="str">
        <f>INDEX(Table_Standards[#This Row],1,Language_select+3)</f>
        <v>Akustik — Bestimmung der Schallleistungspegel von Geräuschquellen  aus Schallintensitätsmessungen —  Teil 3: Scanning-Verfahren der Genauigkeitsklasse 1</v>
      </c>
      <c r="D119" s="10" t="s">
        <v>413</v>
      </c>
      <c r="E119" s="24" t="s">
        <v>1228</v>
      </c>
      <c r="F119" s="24" t="s">
        <v>1530</v>
      </c>
    </row>
    <row r="120" spans="1:6" ht="12.75" customHeight="1" x14ac:dyDescent="0.25">
      <c r="A120" s="9" t="s">
        <v>1119</v>
      </c>
      <c r="B120" s="9" t="s">
        <v>967</v>
      </c>
      <c r="C120" s="12" t="str">
        <f>INDEX(Table_Standards[#This Row],1,Language_select+3)</f>
        <v>Akustik — Geräuschabstrahlung von Maschinen und Geräten — Bestimmung  von Emissions-Schalldruckpegeln am Arbeitsplatz und an  anderen festgelegten Orten in einem im Wesentlichen freien Schallfeld  über einer reflektierenden Ebene mit vernachlässigbaren Umgebungskorrekturen</v>
      </c>
      <c r="D120" s="10" t="s">
        <v>415</v>
      </c>
      <c r="E120" s="24" t="s">
        <v>1230</v>
      </c>
      <c r="F120" s="24" t="s">
        <v>1532</v>
      </c>
    </row>
    <row r="121" spans="1:6" ht="12.75" customHeight="1" x14ac:dyDescent="0.25">
      <c r="A121" s="9" t="s">
        <v>1119</v>
      </c>
      <c r="B121" s="9" t="s">
        <v>968</v>
      </c>
      <c r="C121" s="12" t="str">
        <f>INDEX(Table_Standards[#This Row],1,Language_select+3)</f>
        <v>Akustik — Geräuschabstrahlung von Maschinen und Geräten — Bestimmung  von Emissions-Schalldruckpegeln am Arbeitsplatz und an  anderen festgelegten Orten unter Anwendung angenäherter Umgebungskorrekturen</v>
      </c>
      <c r="D121" s="10" t="s">
        <v>416</v>
      </c>
      <c r="E121" s="24" t="s">
        <v>1231</v>
      </c>
      <c r="F121" s="24" t="s">
        <v>1533</v>
      </c>
    </row>
    <row r="122" spans="1:6" ht="12.75" customHeight="1" x14ac:dyDescent="0.25">
      <c r="A122" s="9" t="s">
        <v>1119</v>
      </c>
      <c r="B122" s="9" t="s">
        <v>969</v>
      </c>
      <c r="C122" s="12" t="str">
        <f>INDEX(Table_Standards[#This Row],1,Language_select+3)</f>
        <v>Akustik — Geräuschabstrahlung von Maschinen und Geräten — Bestimmung  von Emissions-Schalldruckpegeln am Arbeitsplatz und an  anderen festgelegten Orten aus dem Schallleistungspegel</v>
      </c>
      <c r="D122" s="10" t="s">
        <v>417</v>
      </c>
      <c r="E122" s="24" t="s">
        <v>1232</v>
      </c>
      <c r="F122" s="24" t="s">
        <v>1534</v>
      </c>
    </row>
    <row r="123" spans="1:6" ht="12.75" customHeight="1" x14ac:dyDescent="0.25">
      <c r="A123" s="9" t="s">
        <v>1119</v>
      </c>
      <c r="B123" s="9" t="s">
        <v>970</v>
      </c>
      <c r="C123" s="12" t="str">
        <f>INDEX(Table_Standards[#This Row],1,Language_select+3)</f>
        <v>Akustik — Geräuschabstrahlung von Maschinen und Geräten — Bestimmung  von Emissions-Schalldruckpegeln am Arbeitsplatz und an  anderen festgelegten Orten unter Anwendung exakter Umgebungskorrekturen</v>
      </c>
      <c r="D123" s="10" t="s">
        <v>418</v>
      </c>
      <c r="E123" s="24" t="s">
        <v>1233</v>
      </c>
      <c r="F123" s="24" t="s">
        <v>1535</v>
      </c>
    </row>
    <row r="124" spans="1:6" ht="12.75" customHeight="1" x14ac:dyDescent="0.25">
      <c r="A124" s="9" t="s">
        <v>1119</v>
      </c>
      <c r="B124" s="9" t="s">
        <v>971</v>
      </c>
      <c r="C124" s="12" t="str">
        <f>INDEX(Table_Standards[#This Row],1,Language_select+3)</f>
        <v>Akustik — Geräuschabstrahlung von Maschinen und Geräten — Verfahren  der Genauigkeitsklasse 2 zur Bestimmung von Emissions-  Schalldruckpegeln am Arbeitsplatz und an anderen festgelegten Orten  unter Einsatzbedingungen aus Schallintensitätsmessungen</v>
      </c>
      <c r="D124" s="10" t="s">
        <v>419</v>
      </c>
      <c r="E124" s="24" t="s">
        <v>1234</v>
      </c>
      <c r="F124" s="24" t="s">
        <v>1536</v>
      </c>
    </row>
    <row r="125" spans="1:6" ht="12.75" customHeight="1" x14ac:dyDescent="0.25">
      <c r="A125" s="9" t="s">
        <v>1119</v>
      </c>
      <c r="B125" s="9" t="s">
        <v>972</v>
      </c>
      <c r="C125" s="12" t="str">
        <f>INDEX(Table_Standards[#This Row],1,Language_select+3)</f>
        <v>Akustik — Bestimmung der Schalldämmung von Schallschutzkapseln —  Teil 1: Messungen unter Laborbedingungen (zum Zweck der Kennzeichnung)</v>
      </c>
      <c r="D125" s="10" t="s">
        <v>420</v>
      </c>
      <c r="E125" s="24" t="s">
        <v>1235</v>
      </c>
      <c r="F125" s="24" t="s">
        <v>1537</v>
      </c>
    </row>
    <row r="126" spans="1:6" ht="12.75" customHeight="1" x14ac:dyDescent="0.25">
      <c r="A126" s="9" t="s">
        <v>1119</v>
      </c>
      <c r="B126" s="9" t="s">
        <v>973</v>
      </c>
      <c r="C126" s="12" t="str">
        <f>INDEX(Table_Standards[#This Row],1,Language_select+3)</f>
        <v>Akustik — Bestimmung der Schalldämmung von Schallschutzkapseln —  Teil 2: Messungen im Einsatzfall (zum Zweck der Abnahme und Nachprüfung)</v>
      </c>
      <c r="D126" s="10" t="s">
        <v>421</v>
      </c>
      <c r="E126" s="24" t="s">
        <v>1236</v>
      </c>
      <c r="F126" s="24" t="s">
        <v>1538</v>
      </c>
    </row>
    <row r="127" spans="1:6" ht="12.75" customHeight="1" x14ac:dyDescent="0.25">
      <c r="A127" s="9" t="s">
        <v>1119</v>
      </c>
      <c r="B127" s="9" t="s">
        <v>974</v>
      </c>
      <c r="C127" s="12" t="str">
        <f>INDEX(Table_Standards[#This Row],1,Language_select+3)</f>
        <v>Akustik — Richtlinien für die Konstruktion lärmarmer Maschinen und  Geräte — Teil 1: Planung</v>
      </c>
      <c r="D127" s="10" t="s">
        <v>422</v>
      </c>
      <c r="E127" s="24" t="s">
        <v>1237</v>
      </c>
      <c r="F127" s="24" t="s">
        <v>1539</v>
      </c>
    </row>
    <row r="128" spans="1:6" ht="12.75" customHeight="1" x14ac:dyDescent="0.25">
      <c r="A128" s="9" t="s">
        <v>1119</v>
      </c>
      <c r="B128" s="9" t="s">
        <v>975</v>
      </c>
      <c r="C128" s="12" t="str">
        <f>INDEX(Table_Standards[#This Row],1,Language_select+3)</f>
        <v>Akustik — Messung des Einfügungsdämpfungsmaßes von Schalldämpfern  in Kanälen ohne Strömung — Laborverfahren der Genauigkeitsklasse  3</v>
      </c>
      <c r="D128" s="10" t="s">
        <v>423</v>
      </c>
      <c r="E128" s="24" t="s">
        <v>1238</v>
      </c>
      <c r="F128" s="24" t="s">
        <v>1540</v>
      </c>
    </row>
    <row r="129" spans="1:6" ht="12.75" customHeight="1" x14ac:dyDescent="0.25">
      <c r="A129" s="9" t="s">
        <v>1119</v>
      </c>
      <c r="B129" s="9" t="s">
        <v>976</v>
      </c>
      <c r="C129" s="12" t="str">
        <f>INDEX(Table_Standards[#This Row],1,Language_select+3)</f>
        <v>Akustik — Messung der Schalldämmung von Schallschutzkabinen —  Messungen im Labor und im Einsatzfall</v>
      </c>
      <c r="D129" s="10" t="s">
        <v>424</v>
      </c>
      <c r="E129" s="24" t="s">
        <v>1239</v>
      </c>
      <c r="F129" s="24" t="s">
        <v>1541</v>
      </c>
    </row>
    <row r="130" spans="1:6" ht="12.75" customHeight="1" x14ac:dyDescent="0.25">
      <c r="A130" s="9"/>
      <c r="B130" s="11" t="s">
        <v>331</v>
      </c>
      <c r="C130" s="12" t="str">
        <f>INDEX(Table_Standards[#This Row],1,Language_select+3)</f>
        <v xml:space="preserve"> </v>
      </c>
      <c r="D130" s="12" t="s">
        <v>332</v>
      </c>
      <c r="E130" s="12" t="s">
        <v>332</v>
      </c>
      <c r="F130" s="12" t="s">
        <v>332</v>
      </c>
    </row>
    <row r="131" spans="1:6" ht="12.75" customHeight="1" x14ac:dyDescent="0.25">
      <c r="A131" s="9"/>
      <c r="B131" s="4"/>
      <c r="C131" s="12" t="str">
        <f>INDEX(Table_Standards[#This Row],1,Language_select+3)</f>
        <v>Vibration</v>
      </c>
      <c r="D131" s="17" t="s">
        <v>191</v>
      </c>
      <c r="E131" s="19" t="s">
        <v>643</v>
      </c>
      <c r="F131" s="19" t="s">
        <v>777</v>
      </c>
    </row>
    <row r="132" spans="1:6" ht="12.75" customHeight="1" x14ac:dyDescent="0.25">
      <c r="A132" s="9" t="s">
        <v>1120</v>
      </c>
      <c r="B132" s="9" t="s">
        <v>929</v>
      </c>
      <c r="C132" s="12" t="str">
        <f>INDEX(Table_Standards[#This Row],1,Language_select+3)</f>
        <v>Mechanische Schwingungen — Prüfverfahren für bewegliche Maschinen  zum Zwecke der Bestimmung des Schwingungsemissionswertes</v>
      </c>
      <c r="D132" s="10" t="s">
        <v>427</v>
      </c>
      <c r="E132" s="24" t="s">
        <v>1307</v>
      </c>
      <c r="F132" s="24" t="s">
        <v>1542</v>
      </c>
    </row>
    <row r="133" spans="1:6" ht="12.75" customHeight="1" x14ac:dyDescent="0.25">
      <c r="A133" s="9" t="s">
        <v>1120</v>
      </c>
      <c r="B133" s="9" t="s">
        <v>930</v>
      </c>
      <c r="C133" s="12" t="str">
        <f>INDEX(Table_Standards[#This Row],1,Language_select+3)</f>
        <v>Mechanische Schwingungen und Stöße — Schwingungsisolierung von  Maschinen — Angaben für den Einsatz von Quellenisolierungen</v>
      </c>
      <c r="D133" s="10" t="s">
        <v>428</v>
      </c>
      <c r="E133" s="24" t="s">
        <v>1242</v>
      </c>
      <c r="F133" s="24" t="s">
        <v>1543</v>
      </c>
    </row>
    <row r="134" spans="1:6" ht="12.75" customHeight="1" x14ac:dyDescent="0.25">
      <c r="A134" s="9" t="s">
        <v>1120</v>
      </c>
      <c r="B134" s="9" t="s">
        <v>1795</v>
      </c>
      <c r="C134" s="12" t="str">
        <f>INDEX(Table_Standards[#This Row],1,Language_select+3)</f>
        <v>Mechanische Schwingungen — Laborverfahren zur Bewertung der Schwingungen von Fahrzeugsitzen — Teil 1: Grundlegende Anforderungen</v>
      </c>
      <c r="D134" s="10" t="s">
        <v>1794</v>
      </c>
      <c r="E134" s="24" t="s">
        <v>1796</v>
      </c>
      <c r="F134" s="24" t="s">
        <v>1797</v>
      </c>
    </row>
    <row r="135" spans="1:6" ht="12.75" customHeight="1" x14ac:dyDescent="0.25">
      <c r="A135" s="9" t="s">
        <v>1120</v>
      </c>
      <c r="B135" s="9" t="s">
        <v>1287</v>
      </c>
      <c r="C135" s="12" t="str">
        <f>INDEX(Table_Standards[#This Row],1,Language_select+3)</f>
        <v>Sicherheit von Maschinen — Anforderungen an die Abfassung der Abschnitte über Schwingungen in Sicherheitsnormen</v>
      </c>
      <c r="D135" s="10" t="s">
        <v>1453</v>
      </c>
      <c r="E135" s="24" t="s">
        <v>1463</v>
      </c>
      <c r="F135" s="24" t="s">
        <v>1544</v>
      </c>
    </row>
    <row r="136" spans="1:6" ht="12.75" customHeight="1" x14ac:dyDescent="0.25">
      <c r="A136" s="9" t="s">
        <v>1120</v>
      </c>
      <c r="B136" s="9" t="s">
        <v>931</v>
      </c>
      <c r="C136" s="12" t="str">
        <f>INDEX(Table_Standards[#This Row],1,Language_select+3)</f>
        <v>Mechanische Schwingungen — Flurförderzeuge — Laborverfahren zur  Bewertung sowie Spezifikation der Schwingungen des Maschinenführersitzes</v>
      </c>
      <c r="D136" s="10" t="s">
        <v>429</v>
      </c>
      <c r="E136" s="24" t="s">
        <v>1243</v>
      </c>
      <c r="F136" s="24" t="s">
        <v>1544</v>
      </c>
    </row>
    <row r="137" spans="1:6" ht="12.75" customHeight="1" x14ac:dyDescent="0.25">
      <c r="A137" s="9" t="s">
        <v>1120</v>
      </c>
      <c r="B137" s="9" t="s">
        <v>978</v>
      </c>
      <c r="C137" s="12" t="str">
        <f>INDEX(Table_Standards[#This Row],1,Language_select+3)</f>
        <v>Mechanische Schwingungen und Stöße — Hand-Arm-Schwingungen —  Verfahren zur Messung der Schwingungsübertragung elastischer Materialien  unter Belastung durch das Hand-Arm-System</v>
      </c>
      <c r="D137" s="10" t="s">
        <v>430</v>
      </c>
      <c r="E137" s="24" t="s">
        <v>1244</v>
      </c>
      <c r="F137" s="24" t="s">
        <v>1545</v>
      </c>
    </row>
    <row r="138" spans="1:6" ht="12.75" customHeight="1" x14ac:dyDescent="0.25">
      <c r="A138" s="9" t="s">
        <v>1120</v>
      </c>
      <c r="B138" s="9" t="s">
        <v>1854</v>
      </c>
      <c r="C138" s="12" t="str">
        <f>INDEX(Table_Standards[#This Row],1,Language_select+3)</f>
        <v>Mechanische Schwingungen — Handgehaltene und handgeführte Maschinen  — Grundsätzliches Vorgehen bei der Ermittlung der Schwingungsemission</v>
      </c>
      <c r="D138" s="10" t="s">
        <v>431</v>
      </c>
      <c r="E138" s="24" t="s">
        <v>1245</v>
      </c>
      <c r="F138" s="24" t="s">
        <v>1546</v>
      </c>
    </row>
    <row r="139" spans="1:6" ht="12.75" customHeight="1" x14ac:dyDescent="0.25">
      <c r="A139" s="9" t="s">
        <v>1120</v>
      </c>
      <c r="B139" s="9" t="s">
        <v>1443</v>
      </c>
      <c r="C139" s="12" t="str">
        <f>INDEX(Table_Standards[#This Row],1,Language_select+3)</f>
        <v>Sicherheit von Maschinen — Elektrische Ausrüstung von Maschinen — Teil 31: Besondere Sicherheits- und EMV-Anforderungen an Nähmaschinen, Näheinheiten und Nähanlagen (CENELEC)</v>
      </c>
      <c r="D139" s="10" t="s">
        <v>1444</v>
      </c>
      <c r="E139" s="24" t="s">
        <v>1459</v>
      </c>
      <c r="F139" s="24" t="s">
        <v>1484</v>
      </c>
    </row>
    <row r="140" spans="1:6" ht="12.75" customHeight="1" x14ac:dyDescent="0.25">
      <c r="A140" s="9"/>
      <c r="B140" s="11" t="s">
        <v>331</v>
      </c>
      <c r="C140" s="12" t="str">
        <f>INDEX(Table_Standards[#This Row],1,Language_select+3)</f>
        <v xml:space="preserve"> </v>
      </c>
      <c r="D140" s="12" t="s">
        <v>332</v>
      </c>
      <c r="E140" s="12" t="s">
        <v>332</v>
      </c>
      <c r="F140" s="12" t="s">
        <v>332</v>
      </c>
    </row>
    <row r="141" spans="1:6" ht="12.75" customHeight="1" x14ac:dyDescent="0.25">
      <c r="A141" s="9"/>
      <c r="B141" s="4"/>
      <c r="C141" s="12" t="str">
        <f>INDEX(Table_Standards[#This Row],1,Language_select+3)</f>
        <v>Strahlung</v>
      </c>
      <c r="D141" s="17" t="s">
        <v>353</v>
      </c>
      <c r="E141" s="19" t="s">
        <v>644</v>
      </c>
      <c r="F141" s="19" t="s">
        <v>777</v>
      </c>
    </row>
    <row r="142" spans="1:6" ht="12.75" customHeight="1" x14ac:dyDescent="0.25">
      <c r="A142" s="9" t="s">
        <v>88</v>
      </c>
      <c r="B142" s="9" t="s">
        <v>935</v>
      </c>
      <c r="C142" s="12" t="str">
        <f>INDEX(Table_Standards[#This Row],1,Language_select+3)</f>
        <v>Sicherheit von Maschinen — Bewertung und Verminderung des Risikos  der von Maschinen emittierten Strahlung — Teil 1: Allgemeine Leitsätze</v>
      </c>
      <c r="D142" s="10" t="s">
        <v>433</v>
      </c>
      <c r="E142" s="24" t="s">
        <v>1248</v>
      </c>
      <c r="F142" s="24" t="s">
        <v>1548</v>
      </c>
    </row>
    <row r="143" spans="1:6" ht="12.75" customHeight="1" x14ac:dyDescent="0.25">
      <c r="A143" s="9" t="s">
        <v>88</v>
      </c>
      <c r="B143" s="9" t="s">
        <v>936</v>
      </c>
      <c r="C143" s="12" t="str">
        <f>INDEX(Table_Standards[#This Row],1,Language_select+3)</f>
        <v>Sicherheit von Maschinen — Bewertung und Verminderung des Risikos  der von Maschinen emittierten Strahlung —  Teil 2: Messverfahren für die Strahlenemission</v>
      </c>
      <c r="D143" s="10" t="s">
        <v>434</v>
      </c>
      <c r="E143" s="24" t="s">
        <v>1249</v>
      </c>
      <c r="F143" s="24" t="s">
        <v>1549</v>
      </c>
    </row>
    <row r="144" spans="1:6" ht="12.75" customHeight="1" x14ac:dyDescent="0.25">
      <c r="A144" s="9" t="s">
        <v>88</v>
      </c>
      <c r="B144" s="9" t="s">
        <v>937</v>
      </c>
      <c r="C144" s="12" t="str">
        <f>INDEX(Table_Standards[#This Row],1,Language_select+3)</f>
        <v>Sicherheit von Maschinen — Bewertung und Verminderung des Risikos  der von Maschinen emittierten Strahlung —  Teil 3: Verminderung der Strahlung durch Abschwächung oder Abschirmung</v>
      </c>
      <c r="D144" s="10" t="s">
        <v>435</v>
      </c>
      <c r="E144" s="24" t="s">
        <v>1250</v>
      </c>
      <c r="F144" s="24" t="s">
        <v>1550</v>
      </c>
    </row>
    <row r="145" spans="1:6" ht="12.75" customHeight="1" x14ac:dyDescent="0.25">
      <c r="A145" s="9"/>
      <c r="B145" s="11" t="s">
        <v>331</v>
      </c>
      <c r="C145" s="12" t="str">
        <f>INDEX(Table_Standards[#This Row],1,Language_select+3)</f>
        <v xml:space="preserve"> </v>
      </c>
      <c r="D145" s="12" t="s">
        <v>332</v>
      </c>
      <c r="E145" s="12" t="s">
        <v>332</v>
      </c>
      <c r="F145" s="12" t="s">
        <v>332</v>
      </c>
    </row>
    <row r="146" spans="1:6" ht="12.75" customHeight="1" x14ac:dyDescent="0.25">
      <c r="A146" s="9"/>
      <c r="B146" s="4"/>
      <c r="C146" s="12" t="str">
        <f>INDEX(Table_Standards[#This Row],1,Language_select+3)</f>
        <v>Laserstrahlung</v>
      </c>
      <c r="D146" s="17" t="s">
        <v>354</v>
      </c>
      <c r="E146" s="19" t="s">
        <v>646</v>
      </c>
      <c r="F146" s="19" t="s">
        <v>777</v>
      </c>
    </row>
    <row r="147" spans="1:6" ht="12.75" customHeight="1" x14ac:dyDescent="0.25">
      <c r="A147" s="9" t="s">
        <v>90</v>
      </c>
      <c r="B147" s="9" t="s">
        <v>1855</v>
      </c>
      <c r="C147" s="12" t="str">
        <f>INDEX(Table_Standards[#This Row],1,Language_select+3)</f>
        <v>Optik und Photonik — Laser und Laseranlagen — Begriffe und Formelzeichen</v>
      </c>
      <c r="D147" s="22" t="s">
        <v>1294</v>
      </c>
      <c r="E147" t="s">
        <v>1300</v>
      </c>
      <c r="F147" s="24" t="s">
        <v>1551</v>
      </c>
    </row>
    <row r="148" spans="1:6" ht="12.75" customHeight="1" x14ac:dyDescent="0.25">
      <c r="A148" s="9" t="s">
        <v>90</v>
      </c>
      <c r="B148" s="9" t="s">
        <v>1856</v>
      </c>
      <c r="C148" s="12" t="str">
        <f>INDEX(Table_Standards[#This Row],1,Language_select+3)</f>
        <v>Optik und Photonik — Laser und Laseranlagen — Prüfverfahren für Leistung, Energie und Kenngrößen des Zeitverhaltens von Laserstrahlen</v>
      </c>
      <c r="D148" s="10" t="s">
        <v>1455</v>
      </c>
      <c r="E148" s="24" t="s">
        <v>1464</v>
      </c>
      <c r="F148" s="24" t="s">
        <v>1552</v>
      </c>
    </row>
    <row r="149" spans="1:6" ht="12.75" customHeight="1" x14ac:dyDescent="0.25">
      <c r="A149" s="9" t="s">
        <v>90</v>
      </c>
      <c r="B149" s="9" t="s">
        <v>355</v>
      </c>
      <c r="C149" s="12" t="str">
        <f>INDEX(Table_Standards[#This Row],1,Language_select+3)</f>
        <v>Abschirmungen an Laserarbeitsplätzen — Sicherheitstechnische Anforderung  und Prüfung</v>
      </c>
      <c r="D149" s="10" t="s">
        <v>437</v>
      </c>
      <c r="E149" s="24" t="s">
        <v>1252</v>
      </c>
      <c r="F149" s="24" t="s">
        <v>1553</v>
      </c>
    </row>
    <row r="150" spans="1:6" ht="12.75" customHeight="1" x14ac:dyDescent="0.25">
      <c r="A150" s="9" t="s">
        <v>90</v>
      </c>
      <c r="B150" s="9" t="s">
        <v>938</v>
      </c>
      <c r="C150" s="12" t="str">
        <f>INDEX(Table_Standards[#This Row],1,Language_select+3)</f>
        <v>Abschirmungen an Laserarbeitsplätzen — Sicherheitstechnische Anforderung  und Prüfung</v>
      </c>
      <c r="D150" s="10" t="s">
        <v>437</v>
      </c>
      <c r="E150" s="24" t="s">
        <v>1252</v>
      </c>
      <c r="F150" s="24" t="s">
        <v>1553</v>
      </c>
    </row>
    <row r="151" spans="1:6" ht="12.75" customHeight="1" x14ac:dyDescent="0.25">
      <c r="A151" s="9"/>
      <c r="B151" s="11" t="s">
        <v>331</v>
      </c>
      <c r="C151" s="12" t="str">
        <f>INDEX(Table_Standards[#This Row],1,Language_select+3)</f>
        <v xml:space="preserve"> </v>
      </c>
      <c r="D151" s="12" t="s">
        <v>332</v>
      </c>
      <c r="E151" s="12" t="s">
        <v>332</v>
      </c>
      <c r="F151" s="12" t="s">
        <v>332</v>
      </c>
    </row>
    <row r="152" spans="1:6" ht="12.75" customHeight="1" x14ac:dyDescent="0.25">
      <c r="A152" s="9"/>
      <c r="B152" s="4"/>
      <c r="C152" s="12" t="str">
        <f>INDEX(Table_Standards[#This Row],1,Language_select+3)</f>
        <v>Emission gefährlicher Werkstoffe und Substanzen</v>
      </c>
      <c r="D152" s="17" t="s">
        <v>356</v>
      </c>
      <c r="E152" s="19" t="s">
        <v>647</v>
      </c>
      <c r="F152" s="19" t="s">
        <v>777</v>
      </c>
    </row>
    <row r="153" spans="1:6" ht="12.75" customHeight="1" x14ac:dyDescent="0.25">
      <c r="A153" s="9" t="s">
        <v>91</v>
      </c>
      <c r="B153" s="9" t="s">
        <v>941</v>
      </c>
      <c r="C153" s="12" t="str">
        <f>INDEX(Table_Standards[#This Row],1,Language_select+3)</f>
        <v>Sicherheit von Maschinen — Bewertung der Emission von luftgetragenen  Gefahrstoffen — Teil 1: Auswahl der Prüfverfahren</v>
      </c>
      <c r="D153" s="10" t="s">
        <v>440</v>
      </c>
      <c r="E153" s="24" t="s">
        <v>1255</v>
      </c>
      <c r="F153" s="24" t="s">
        <v>1798</v>
      </c>
    </row>
    <row r="154" spans="1:6" ht="12.75" customHeight="1" x14ac:dyDescent="0.25">
      <c r="A154" s="9" t="s">
        <v>91</v>
      </c>
      <c r="B154" s="9" t="s">
        <v>942</v>
      </c>
      <c r="C154" s="12" t="str">
        <f>INDEX(Table_Standards[#This Row],1,Language_select+3)</f>
        <v>Sicherheit von Maschinen — Bewertung der Emission von luftgetragenen  Gefahrstoffen — Teil 2: Tracergasverfahren zur Messung der Emissionsrate  eines bestimmten luftverunreinigenden Stoffes</v>
      </c>
      <c r="D154" s="10" t="s">
        <v>441</v>
      </c>
      <c r="E154" s="24" t="s">
        <v>1256</v>
      </c>
      <c r="F154" s="24" t="s">
        <v>1799</v>
      </c>
    </row>
    <row r="155" spans="1:6" ht="12.75" customHeight="1" x14ac:dyDescent="0.25">
      <c r="A155" s="9" t="s">
        <v>91</v>
      </c>
      <c r="B155" s="9" t="s">
        <v>943</v>
      </c>
      <c r="C155" s="63" t="str">
        <f>INDEX(Table_Standards[#This Row],1,Language_select+3)</f>
        <v>Sicherheit von Maschinen — Bewertung der Emission von luftgetragenen  Gefahrstoffen — Teil 3: Prüfstandverfahren zur Messung der Emissionsrate  eines bestimmten luftverunreinigenden Stoffes</v>
      </c>
      <c r="D155" s="10" t="s">
        <v>442</v>
      </c>
      <c r="E155" s="24" t="s">
        <v>1257</v>
      </c>
      <c r="F155" s="24" t="s">
        <v>1800</v>
      </c>
    </row>
    <row r="156" spans="1:6" ht="12.75" customHeight="1" x14ac:dyDescent="0.25">
      <c r="A156" s="9" t="s">
        <v>91</v>
      </c>
      <c r="B156" s="9" t="s">
        <v>944</v>
      </c>
      <c r="C156" s="63" t="str">
        <f>INDEX(Table_Standards[#This Row],1,Language_select+3)</f>
        <v>Sicherheit von Maschinen — Bewertung der Emission von luftgetragenen  Gefahrstoffen — Teil 4: Erfassungsgrad eines Absaugsystems — Tracerverfahren</v>
      </c>
      <c r="D156" s="10" t="s">
        <v>443</v>
      </c>
      <c r="E156" s="24" t="s">
        <v>1258</v>
      </c>
      <c r="F156" s="24" t="s">
        <v>1808</v>
      </c>
    </row>
    <row r="157" spans="1:6" ht="12.75" customHeight="1" x14ac:dyDescent="0.25">
      <c r="A157" s="9" t="s">
        <v>91</v>
      </c>
      <c r="B157" s="9" t="s">
        <v>945</v>
      </c>
      <c r="C157" s="63" t="str">
        <f>INDEX(Table_Standards[#This Row],1,Language_select+3)</f>
        <v>Sicherheit von Maschinen — Bewertung der Emission von luftgetragenen  Gefahrstoffen — Teil 6: Masseabscheidegrad, diffuser Auslass</v>
      </c>
      <c r="D157" s="10" t="s">
        <v>444</v>
      </c>
      <c r="E157" s="24" t="s">
        <v>1259</v>
      </c>
      <c r="F157" s="24" t="s">
        <v>1801</v>
      </c>
    </row>
    <row r="158" spans="1:6" ht="12.75" customHeight="1" x14ac:dyDescent="0.25">
      <c r="A158" s="9" t="s">
        <v>91</v>
      </c>
      <c r="B158" s="9" t="s">
        <v>946</v>
      </c>
      <c r="C158" s="63" t="str">
        <f>INDEX(Table_Standards[#This Row],1,Language_select+3)</f>
        <v>Sicherheit von Maschinen — Bewertung der Emission von luftgetragenen  Gefahrstoffen — Teil 7: Masseabscheidegrad, definierter Auslass</v>
      </c>
      <c r="D158" s="10" t="s">
        <v>445</v>
      </c>
      <c r="E158" s="24" t="s">
        <v>1260</v>
      </c>
      <c r="F158" s="24" t="s">
        <v>1802</v>
      </c>
    </row>
    <row r="159" spans="1:6" ht="12.75" customHeight="1" x14ac:dyDescent="0.25">
      <c r="A159" s="9" t="s">
        <v>91</v>
      </c>
      <c r="B159" s="9" t="s">
        <v>947</v>
      </c>
      <c r="C159" s="63" t="str">
        <f>INDEX(Table_Standards[#This Row],1,Language_select+3)</f>
        <v>Sicherheit von Maschinen — Bewertung der Emission von luftgetragenen  Gefahrstoffen — Teil 8: Konzentrationsparameter des luftverunreinigenden  Stoffes, Prüfstandverfahren</v>
      </c>
      <c r="D159" s="10" t="s">
        <v>446</v>
      </c>
      <c r="E159" s="24" t="s">
        <v>1261</v>
      </c>
      <c r="F159" s="24" t="s">
        <v>1803</v>
      </c>
    </row>
    <row r="160" spans="1:6" ht="12.75" customHeight="1" x14ac:dyDescent="0.25">
      <c r="A160" s="9" t="s">
        <v>91</v>
      </c>
      <c r="B160" s="9" t="s">
        <v>948</v>
      </c>
      <c r="C160" s="63" t="str">
        <f>INDEX(Table_Standards[#This Row],1,Language_select+3)</f>
        <v>Sicherheit von Maschinen — Bewertung der Emission von luftgetragenen  Gefahrstoffen — Teil 9: Konzentrationsparameter des luftverunreinigenden  Stoffes, Prüfraumverfahren</v>
      </c>
      <c r="D160" s="10" t="s">
        <v>447</v>
      </c>
      <c r="E160" s="24" t="s">
        <v>1262</v>
      </c>
      <c r="F160" s="24" t="s">
        <v>1804</v>
      </c>
    </row>
    <row r="161" spans="1:6" ht="12.75" customHeight="1" x14ac:dyDescent="0.25">
      <c r="A161" s="9" t="s">
        <v>91</v>
      </c>
      <c r="B161" s="9" t="s">
        <v>949</v>
      </c>
      <c r="C161" s="63" t="str">
        <f>INDEX(Table_Standards[#This Row],1,Language_select+3)</f>
        <v>Sicherheit von Maschinen — Bewertung der Emission von luftgetragenen  Gefahrstoffen — Teil 11: Reinigungsindex</v>
      </c>
      <c r="D161" s="10" t="s">
        <v>448</v>
      </c>
      <c r="E161" s="24" t="s">
        <v>1263</v>
      </c>
      <c r="F161" s="24" t="s">
        <v>1805</v>
      </c>
    </row>
    <row r="162" spans="1:6" ht="12.75" customHeight="1" x14ac:dyDescent="0.25">
      <c r="A162" s="9" t="s">
        <v>91</v>
      </c>
      <c r="B162" s="9" t="s">
        <v>1572</v>
      </c>
      <c r="C162" s="10"/>
      <c r="D162" s="10" t="s">
        <v>1574</v>
      </c>
      <c r="E162" s="24" t="s">
        <v>1577</v>
      </c>
      <c r="F162" s="24" t="s">
        <v>1806</v>
      </c>
    </row>
    <row r="163" spans="1:6" ht="12.75" customHeight="1" x14ac:dyDescent="0.25">
      <c r="A163" s="9" t="s">
        <v>91</v>
      </c>
      <c r="B163" s="9" t="s">
        <v>1573</v>
      </c>
      <c r="C163" s="10"/>
      <c r="D163" s="10" t="s">
        <v>1575</v>
      </c>
      <c r="E163" s="24" t="s">
        <v>1578</v>
      </c>
      <c r="F163" s="24" t="s">
        <v>1807</v>
      </c>
    </row>
    <row r="164" spans="1:6" ht="12.75" customHeight="1" x14ac:dyDescent="0.25">
      <c r="A164" s="9"/>
      <c r="B164" s="11" t="s">
        <v>331</v>
      </c>
      <c r="C164" s="12" t="str">
        <f>INDEX(Table_Standards[#This Row],1,Language_select+3)</f>
        <v xml:space="preserve"> </v>
      </c>
      <c r="D164" s="12" t="s">
        <v>332</v>
      </c>
      <c r="E164" s="12" t="s">
        <v>332</v>
      </c>
      <c r="F164" s="12" t="s">
        <v>332</v>
      </c>
    </row>
    <row r="165" spans="1:6" ht="12.75" customHeight="1" x14ac:dyDescent="0.25">
      <c r="A165" s="9"/>
      <c r="B165" s="4"/>
      <c r="C165" s="12" t="str">
        <f>INDEX(Table_Standards[#This Row],1,Language_select+3)</f>
        <v>Zugang zu den Bedienungsständen und den Eingriffspunkten für die Instandhaltung</v>
      </c>
      <c r="D165" s="17" t="s">
        <v>357</v>
      </c>
      <c r="E165" s="19" t="s">
        <v>652</v>
      </c>
      <c r="F165" s="19" t="s">
        <v>777</v>
      </c>
    </row>
    <row r="166" spans="1:6" ht="12.75" customHeight="1" x14ac:dyDescent="0.25">
      <c r="A166" s="9" t="s">
        <v>113</v>
      </c>
      <c r="B166" s="9" t="s">
        <v>1592</v>
      </c>
      <c r="C166" s="12" t="str">
        <f>INDEX(Table_Standards[#This Row],1,Language_select+3)</f>
        <v>Sicherheit von Maschinen — Ortsfeste Zugänge zu maschinellen Anlagen  — Teil 1: Wahl eines ortsfesten Zugangs zwischen zwei Ebenen</v>
      </c>
      <c r="D166" s="10" t="s">
        <v>449</v>
      </c>
      <c r="E166" s="24" t="s">
        <v>1265</v>
      </c>
      <c r="F166" s="24" t="s">
        <v>1809</v>
      </c>
    </row>
    <row r="167" spans="1:6" ht="12.75" customHeight="1" x14ac:dyDescent="0.25">
      <c r="A167" s="9" t="s">
        <v>113</v>
      </c>
      <c r="B167" s="9" t="s">
        <v>1593</v>
      </c>
      <c r="C167" s="12" t="str">
        <f>INDEX(Table_Standards[#This Row],1,Language_select+3)</f>
        <v>Sicherheit von Maschinen — Ortsfeste Zugänge zu maschinellen Anlagen  — Teil 2: Arbeitsbühnen und Laufstege</v>
      </c>
      <c r="D167" s="10" t="s">
        <v>450</v>
      </c>
      <c r="E167" s="24" t="s">
        <v>1267</v>
      </c>
      <c r="F167" s="24" t="s">
        <v>1810</v>
      </c>
    </row>
    <row r="168" spans="1:6" ht="12.75" customHeight="1" x14ac:dyDescent="0.25">
      <c r="A168" s="9" t="s">
        <v>113</v>
      </c>
      <c r="B168" s="9" t="s">
        <v>1594</v>
      </c>
      <c r="C168" s="12" t="str">
        <f>INDEX(Table_Standards[#This Row],1,Language_select+3)</f>
        <v>Sicherheit von Maschinen — Ortsfeste Zugänge zu maschinellen Anlagen  — Teil 3: Treppen, Treppenleitern und Geländer</v>
      </c>
      <c r="D168" s="10" t="s">
        <v>451</v>
      </c>
      <c r="E168" s="24" t="s">
        <v>1269</v>
      </c>
      <c r="F168" s="24" t="s">
        <v>1811</v>
      </c>
    </row>
    <row r="169" spans="1:6" ht="12.75" customHeight="1" x14ac:dyDescent="0.25">
      <c r="A169" s="9" t="s">
        <v>113</v>
      </c>
      <c r="B169" s="9" t="s">
        <v>1595</v>
      </c>
      <c r="C169" s="12" t="str">
        <f>INDEX(Table_Standards[#This Row],1,Language_select+3)</f>
        <v>Sicherheit von Maschinen — Ortsfeste Zugänge zu maschinellen Anlagen  — Teil 4: Ortsfeste Steigleitern</v>
      </c>
      <c r="D169" s="10" t="s">
        <v>452</v>
      </c>
      <c r="E169" s="24" t="s">
        <v>1271</v>
      </c>
      <c r="F169" s="24" t="s">
        <v>1812</v>
      </c>
    </row>
    <row r="170" spans="1:6" ht="12.75" customHeight="1" x14ac:dyDescent="0.25">
      <c r="A170" s="9"/>
      <c r="B170" s="11" t="s">
        <v>331</v>
      </c>
      <c r="C170" s="12" t="str">
        <f>INDEX(Table_Standards[#This Row],1,Language_select+3)</f>
        <v xml:space="preserve"> </v>
      </c>
      <c r="D170" s="12" t="s">
        <v>332</v>
      </c>
      <c r="E170" s="12" t="s">
        <v>332</v>
      </c>
      <c r="F170" s="12" t="s">
        <v>332</v>
      </c>
    </row>
    <row r="171" spans="1:6" ht="12.75" customHeight="1" x14ac:dyDescent="0.25">
      <c r="A171" s="9"/>
      <c r="B171" s="4"/>
      <c r="C171" s="12" t="str">
        <f>INDEX(Table_Standards[#This Row],1,Language_select+3)</f>
        <v>Warnung vor Restrisiken</v>
      </c>
      <c r="D171" s="17" t="s">
        <v>358</v>
      </c>
      <c r="E171" s="19" t="s">
        <v>659</v>
      </c>
      <c r="F171" s="19" t="s">
        <v>777</v>
      </c>
    </row>
    <row r="172" spans="1:6" ht="12.75" customHeight="1" x14ac:dyDescent="0.25">
      <c r="A172" s="9" t="s">
        <v>121</v>
      </c>
      <c r="B172" s="9" t="s">
        <v>950</v>
      </c>
      <c r="C172" s="12" t="str">
        <f>INDEX(Table_Standards[#This Row],1,Language_select+3)</f>
        <v>Sicherheit von Maschinen — Optische Gefahrensignale — Allgemeine  Anforderungen, Gestaltung und Prüfung</v>
      </c>
      <c r="D172" s="10" t="s">
        <v>453</v>
      </c>
      <c r="E172" s="24" t="s">
        <v>1272</v>
      </c>
      <c r="F172" s="24" t="s">
        <v>1813</v>
      </c>
    </row>
    <row r="173" spans="1:6" ht="12.75" customHeight="1" x14ac:dyDescent="0.25">
      <c r="A173" s="9" t="s">
        <v>121</v>
      </c>
      <c r="B173" s="9" t="s">
        <v>951</v>
      </c>
      <c r="C173" s="12" t="str">
        <f>INDEX(Table_Standards[#This Row],1,Language_select+3)</f>
        <v>Sicherheit von Maschinen — System akustischer und optischer Gefahrensignale  und Informationssignale</v>
      </c>
      <c r="D173" s="10" t="s">
        <v>454</v>
      </c>
      <c r="E173" s="24" t="s">
        <v>1273</v>
      </c>
      <c r="F173" s="24" t="s">
        <v>1814</v>
      </c>
    </row>
    <row r="174" spans="1:6" ht="12.75" customHeight="1" x14ac:dyDescent="0.25">
      <c r="A174" s="9" t="s">
        <v>121</v>
      </c>
      <c r="B174" s="9" t="s">
        <v>989</v>
      </c>
      <c r="C174" s="12" t="str">
        <f>INDEX(Table_Standards[#This Row],1,Language_select+3)</f>
        <v>Ergonomie — Gefahrensignale für öffentliche Bereiche und Arbeitsstätten  — Akustische Gefahrensignale</v>
      </c>
      <c r="D174" s="10" t="s">
        <v>455</v>
      </c>
      <c r="E174" s="24" t="s">
        <v>1274</v>
      </c>
      <c r="F174" s="24" t="s">
        <v>1815</v>
      </c>
    </row>
    <row r="175" spans="1:6" x14ac:dyDescent="0.25">
      <c r="A175" s="9"/>
      <c r="B175" s="11" t="s">
        <v>331</v>
      </c>
      <c r="C175" s="12" t="str">
        <f>INDEX(Table_Standards[#This Row],1,Language_select+3)</f>
        <v xml:space="preserve"> </v>
      </c>
      <c r="D175" s="12" t="s">
        <v>332</v>
      </c>
      <c r="E175" s="12" t="s">
        <v>332</v>
      </c>
      <c r="F175" s="12" t="s">
        <v>332</v>
      </c>
    </row>
    <row r="176" spans="1:6" ht="12.75" customHeight="1" x14ac:dyDescent="0.25">
      <c r="A176" s="9"/>
      <c r="B176" s="4"/>
      <c r="C176" s="12" t="str">
        <f>INDEX(Table_Standards[#This Row],1,Language_select+3)</f>
        <v xml:space="preserve">Inhalt der Betriebsanleitung </v>
      </c>
      <c r="D176" s="17" t="s">
        <v>107</v>
      </c>
      <c r="E176" s="19" t="s">
        <v>663</v>
      </c>
      <c r="F176" s="19" t="s">
        <v>777</v>
      </c>
    </row>
    <row r="177" spans="1:6" ht="12.75" customHeight="1" x14ac:dyDescent="0.25">
      <c r="A177" s="9" t="s">
        <v>125</v>
      </c>
      <c r="B177" s="9" t="s">
        <v>1864</v>
      </c>
      <c r="C177" s="12" t="str">
        <f>INDEX(Table_Standards[#This Row],1,Language_select+3)</f>
        <v>Sicherheit von Maschinen — Betriebsanleitung — Allgemeine Gestaltungsgrundsätze (ISO 20607:2019)</v>
      </c>
      <c r="D177" s="10" t="s">
        <v>1865</v>
      </c>
      <c r="E177" s="24" t="s">
        <v>1866</v>
      </c>
      <c r="F177" s="24" t="s">
        <v>1867</v>
      </c>
    </row>
    <row r="178" spans="1:6" ht="12.75" customHeight="1" x14ac:dyDescent="0.25">
      <c r="A178" s="9"/>
      <c r="B178" s="11" t="s">
        <v>331</v>
      </c>
      <c r="C178" s="12" t="str">
        <f>INDEX(Table_Standards[#This Row],1,Language_select+3)</f>
        <v xml:space="preserve"> </v>
      </c>
      <c r="D178" s="12" t="s">
        <v>332</v>
      </c>
      <c r="E178" s="12" t="s">
        <v>332</v>
      </c>
      <c r="F178" s="12" t="s">
        <v>332</v>
      </c>
    </row>
    <row r="179" spans="1:6" ht="12.75" customHeight="1" x14ac:dyDescent="0.25">
      <c r="A179" s="9"/>
      <c r="B179" s="4"/>
      <c r="C179" s="12" t="str">
        <f>INDEX(Table_Standards[#This Row],1,Language_select+3)</f>
        <v>Nahrungsmittelmaschinen und Maschinen für kosmetische oder pharmazeutische Erzeugnisse</v>
      </c>
      <c r="D179" s="17" t="s">
        <v>303</v>
      </c>
      <c r="E179" s="19" t="s">
        <v>717</v>
      </c>
      <c r="F179" s="19" t="s">
        <v>777</v>
      </c>
    </row>
    <row r="180" spans="1:6" ht="12.75" customHeight="1" x14ac:dyDescent="0.25">
      <c r="A180" s="9" t="s">
        <v>265</v>
      </c>
      <c r="B180" s="9" t="s">
        <v>1288</v>
      </c>
      <c r="C180" s="12" t="str">
        <f>INDEX(Table_Standards[#This Row],1,Language_select+3)</f>
        <v>Sicherheit von Maschinen — Hygieneanforderungen an die Gestaltung von Maschinen</v>
      </c>
      <c r="D180" s="14" t="s">
        <v>1290</v>
      </c>
      <c r="E180" s="24" t="s">
        <v>1301</v>
      </c>
      <c r="F180" s="24" t="s">
        <v>1816</v>
      </c>
    </row>
    <row r="181" spans="1:6" ht="12.75" customHeight="1" x14ac:dyDescent="0.25">
      <c r="A181" s="9"/>
      <c r="B181" s="11" t="s">
        <v>331</v>
      </c>
      <c r="C181" s="12" t="str">
        <f>INDEX(Table_Standards[#This Row],1,Language_select+3)</f>
        <v xml:space="preserve"> </v>
      </c>
      <c r="D181" s="12" t="s">
        <v>332</v>
      </c>
      <c r="E181" s="12" t="s">
        <v>332</v>
      </c>
      <c r="F181" s="12" t="s">
        <v>332</v>
      </c>
    </row>
  </sheetData>
  <mergeCells count="1">
    <mergeCell ref="C1:E1"/>
  </mergeCells>
  <conditionalFormatting sqref="G2:H2">
    <cfRule type="expression" dxfId="74" priority="1">
      <formula>LEFT($B2,12)="[deprecated]"</formula>
    </cfRule>
    <cfRule type="cellIs" dxfId="73" priority="2" operator="equal">
      <formula>G$1</formula>
    </cfRule>
  </conditionalFormatting>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W r P V D B E E y O l A A A A 9 g A A A B I A H A B D b 2 5 m a W c v U G F j a 2 F n Z S 5 4 b W w g o h g A K K A U A A A A A A A A A A A A A A A A A A A A A A A A A A A A h Y 8 x D o I w G I W v Q r r T l q K J I T 9 l U D d J T E y M a 1 M q N E I x t F j u 5 u C R v I I Y R d 0 c 3 / e + 4 b 3 7 9 Q b Z 0 N T B R X V W t y Z F E a Y o U E a 2 h T Z l i n p 3 D B c o 4 7 A V 8 i R K F Y y y s c l g i x R V z p 0 T Q r z 3 2 M e 4 7 U r C K I 3 I I d / s Z K U a g T 6 y / i + H 2 l g n j F S I w / 4 1 h j M c 0 T m O Z w x T I B O E X J u v w M a 9 z / Y H w r K v X d 8 p X q h w t Q Y y R S D v D / w B U E s D B B Q A A g A I A H 1 q z 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a s 9 U K I p H u A 4 A A A A R A A A A E w A c A E Z v c m 1 1 b G F z L 1 N l Y 3 R p b 2 4 x L m 0 g o h g A K K A U A A A A A A A A A A A A A A A A A A A A A A A A A A A A K 0 5 N L s n M z 1 M I h t C G 1 g B Q S w E C L Q A U A A I A C A B 9 a s 9 U M E Q T I 6 U A A A D 2 A A A A E g A A A A A A A A A A A A A A A A A A A A A A Q 2 9 u Z m l n L 1 B h Y 2 t h Z 2 U u e G 1 s U E s B A i 0 A F A A C A A g A f W r P V A / K 6 a u k A A A A 6 Q A A A B M A A A A A A A A A A A A A A A A A 8 Q A A A F t D b 2 5 0 Z W 5 0 X 1 R 5 c G V z X S 5 4 b W x Q S w E C L Q A U A A I A C A B 9 a s 9 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U b l H c K P / 0 6 l c k / A F B m B f Q A A A A A C A A A A A A A Q Z g A A A A E A A C A A A A C i K q t a N S m L e U l y n G U r 2 I a L l 8 e m H R G z i E O O z 7 2 4 6 3 S 8 n Q A A A A A O g A A A A A I A A C A A A A B c 0 w t d 3 3 O B L 5 A 0 7 U 8 e R n r r P x D c F F / j 6 6 0 J k A a 1 y C m J v V A A A A B w N h k 8 x A m z C Q Y I d c Y L 0 d I L U z r B A 4 e J 0 G m x z Y x k D t q J W f 8 2 H k a b E R w 0 c y O g g 1 A V e X 7 w Y p s S F o h / + T X 6 d E U V P M 8 k 0 X F i M l I h U W E K 9 c 1 7 M 7 C h p 0 A A A A C j g C U t O D M q R A a a G z 3 8 4 L p u o P k P J M B T b s q I B / 7 u E Y Z W Q x y k n z w 4 U N E K n b A v m c Q y F L 5 w g R t P h B q q p h b J i J / 1 k w E A < / D a t a M a s h u p > 
</file>

<file path=customXml/itemProps1.xml><?xml version="1.0" encoding="utf-8"?>
<ds:datastoreItem xmlns:ds="http://schemas.openxmlformats.org/officeDocument/2006/customXml" ds:itemID="{305D35C0-C8F1-4914-A651-6CB706E88E8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319</vt:i4>
      </vt:variant>
    </vt:vector>
  </HeadingPairs>
  <TitlesOfParts>
    <vt:vector size="336" baseType="lpstr">
      <vt:lpstr>Projektdaten</vt:lpstr>
      <vt:lpstr>Änderungshistorie</vt:lpstr>
      <vt:lpstr>Betriebsarten</vt:lpstr>
      <vt:lpstr>Bedienungspersonal</vt:lpstr>
      <vt:lpstr>genutzte Normen</vt:lpstr>
      <vt:lpstr>Grenzen der Maschine</vt:lpstr>
      <vt:lpstr>Risikobeurteilung</vt:lpstr>
      <vt:lpstr>Risikobeurteilung Log</vt:lpstr>
      <vt:lpstr>B-Normen</vt:lpstr>
      <vt:lpstr>eigene Normen</vt:lpstr>
      <vt:lpstr>alte Normen</vt:lpstr>
      <vt:lpstr>EN ISO 12100</vt:lpstr>
      <vt:lpstr>Sprache</vt:lpstr>
      <vt:lpstr>Eigene Zellen</vt:lpstr>
      <vt:lpstr>Version</vt:lpstr>
      <vt:lpstr>EHSR</vt:lpstr>
      <vt:lpstr>Einstellungen</vt:lpstr>
      <vt:lpstr>Projektdaten!_edn2</vt:lpstr>
      <vt:lpstr>Projektdaten!_edn3</vt:lpstr>
      <vt:lpstr>Projektdaten!_ednref3</vt:lpstr>
      <vt:lpstr>B_Norm_1_2_1</vt:lpstr>
      <vt:lpstr>Cell_RiskAssessment</vt:lpstr>
      <vt:lpstr>Content</vt:lpstr>
      <vt:lpstr>Content_Button_PrintRA</vt:lpstr>
      <vt:lpstr>Content_Textfield_Copyrights</vt:lpstr>
      <vt:lpstr>Content_Textfield_Copyrights_Eng</vt:lpstr>
      <vt:lpstr>Content_Textfield_Copyrights_Ger</vt:lpstr>
      <vt:lpstr>Content_Textfield_Instructions</vt:lpstr>
      <vt:lpstr>Content_Textfield_Instructions_Eng</vt:lpstr>
      <vt:lpstr>Content_Textfield_Instructions_Ger</vt:lpstr>
      <vt:lpstr>Content_Textfield_License</vt:lpstr>
      <vt:lpstr>Content_Textfield_License_Eng</vt:lpstr>
      <vt:lpstr>Content_Textfield_License_Ger</vt:lpstr>
      <vt:lpstr>Content_Textfield_Refresh_Standards</vt:lpstr>
      <vt:lpstr>Content_Textfield_Version</vt:lpstr>
      <vt:lpstr>DD_RAColl_ContentAlreadyCovered</vt:lpstr>
      <vt:lpstr>DD_RAColl_FurtherReductionNecessary</vt:lpstr>
      <vt:lpstr>DD_RAColl_HazardCovered</vt:lpstr>
      <vt:lpstr>DD_RAColl_HazardExists</vt:lpstr>
      <vt:lpstr>DD_RAColl_StandardType</vt:lpstr>
      <vt:lpstr>Risikobeurteilung!Drucktitel</vt:lpstr>
      <vt:lpstr>EHSR</vt:lpstr>
      <vt:lpstr>EHSRNumber</vt:lpstr>
      <vt:lpstr>Further_reduction</vt:lpstr>
      <vt:lpstr>Hazard_is_done</vt:lpstr>
      <vt:lpstr>Information_20years</vt:lpstr>
      <vt:lpstr>Information_authorised_person</vt:lpstr>
      <vt:lpstr>Information_Content</vt:lpstr>
      <vt:lpstr>Information_dust_moisture</vt:lpstr>
      <vt:lpstr>Information_EHSR</vt:lpstr>
      <vt:lpstr>Information_Filename_Version</vt:lpstr>
      <vt:lpstr>Information_Further_reduction</vt:lpstr>
      <vt:lpstr>Information_Hazard_is_done</vt:lpstr>
      <vt:lpstr>Information_Max_min_temperature</vt:lpstr>
      <vt:lpstr>Information_Name_Company_Function</vt:lpstr>
      <vt:lpstr>Information_Necessary_cleanliness</vt:lpstr>
      <vt:lpstr>Information_Normtype</vt:lpstr>
      <vt:lpstr>Information_Operation_in_out</vt:lpstr>
      <vt:lpstr>Information_RiskAssessment</vt:lpstr>
      <vt:lpstr>label_LinesPrinted</vt:lpstr>
      <vt:lpstr>label_LinesToBePrinted</vt:lpstr>
      <vt:lpstr>label_PrintingInProgress</vt:lpstr>
      <vt:lpstr>label_ProjectDataItemsPrinted</vt:lpstr>
      <vt:lpstr>label_ProjectDataItemsTBPrinted</vt:lpstr>
      <vt:lpstr>'alte Normen'!Language_select</vt:lpstr>
      <vt:lpstr>'eigene Normen'!Language_select</vt:lpstr>
      <vt:lpstr>Language_select</vt:lpstr>
      <vt:lpstr>'alte Normen'!Language_Select_Own</vt:lpstr>
      <vt:lpstr>'eigene Normen'!Language_Select_Own</vt:lpstr>
      <vt:lpstr>Language_Select_Own</vt:lpstr>
      <vt:lpstr>message_BookmarkInWordMissing</vt:lpstr>
      <vt:lpstr>message_BoxPrintRA</vt:lpstr>
      <vt:lpstr>Message_Delete</vt:lpstr>
      <vt:lpstr>Message_Delete_History</vt:lpstr>
      <vt:lpstr>Message_FirstEHSR</vt:lpstr>
      <vt:lpstr>Message_Headline</vt:lpstr>
      <vt:lpstr>message_missingDOTMfile</vt:lpstr>
      <vt:lpstr>Message_No_History</vt:lpstr>
      <vt:lpstr>message_ReportPrinted</vt:lpstr>
      <vt:lpstr>message_startPrint</vt:lpstr>
      <vt:lpstr>Msg_dropDownToLong</vt:lpstr>
      <vt:lpstr>Name_Control_Annex_IX</vt:lpstr>
      <vt:lpstr>Name_Control_Annex_VIII</vt:lpstr>
      <vt:lpstr>Name_Control_Annex_X</vt:lpstr>
      <vt:lpstr>Name_Control_Industrial</vt:lpstr>
      <vt:lpstr>Name_Control_notified_body</vt:lpstr>
      <vt:lpstr>Name_Control_Privat</vt:lpstr>
      <vt:lpstr>Name_Setup</vt:lpstr>
      <vt:lpstr>Name_Table_BStandard</vt:lpstr>
      <vt:lpstr>Name_Table_ENISO12100</vt:lpstr>
      <vt:lpstr>Name_Table_Language</vt:lpstr>
      <vt:lpstr>Name_Table_OwnCells</vt:lpstr>
      <vt:lpstr>Name_Table_ProjectData</vt:lpstr>
      <vt:lpstr>Name_Table_RiskAssessment</vt:lpstr>
      <vt:lpstr>Name_Table_RiskAssessment_Log</vt:lpstr>
      <vt:lpstr>Normtype</vt:lpstr>
      <vt:lpstr>pd_address</vt:lpstr>
      <vt:lpstr>pd_assessmentOfConformity</vt:lpstr>
      <vt:lpstr>pd_dateOfLastChange</vt:lpstr>
      <vt:lpstr>pd_machineDescription</vt:lpstr>
      <vt:lpstr>pd_manufacturer</vt:lpstr>
      <vt:lpstr>pd_nameMachine</vt:lpstr>
      <vt:lpstr>pd_NormNumberTargetStart</vt:lpstr>
      <vt:lpstr>pd_notifiedBody</vt:lpstr>
      <vt:lpstr>pd_operatorMatrix</vt:lpstr>
      <vt:lpstr>pd_rangeOfApplication</vt:lpstr>
      <vt:lpstr>pd_serialNumber</vt:lpstr>
      <vt:lpstr>pd_status</vt:lpstr>
      <vt:lpstr>PD_Table_LifeCycle</vt:lpstr>
      <vt:lpstr>PD_Table_ProjectData</vt:lpstr>
      <vt:lpstr>pd_typeMachine</vt:lpstr>
      <vt:lpstr>pd_version</vt:lpstr>
      <vt:lpstr>pd_yearOfConstruction</vt:lpstr>
      <vt:lpstr>'alte Normen'!RA_Setup_Directive</vt:lpstr>
      <vt:lpstr>'eigene Normen'!RA_Setup_Directive</vt:lpstr>
      <vt:lpstr>RA_Setup_Directive</vt:lpstr>
      <vt:lpstr>'alte Normen'!RA_Setup_EHSR</vt:lpstr>
      <vt:lpstr>'eigene Normen'!RA_Setup_EHSR</vt:lpstr>
      <vt:lpstr>RA_Setup_EHSR</vt:lpstr>
      <vt:lpstr>'alte Normen'!RA_Setup_IsHeadline</vt:lpstr>
      <vt:lpstr>'eigene Normen'!RA_Setup_IsHeadline</vt:lpstr>
      <vt:lpstr>RA_Setup_IsHeadline</vt:lpstr>
      <vt:lpstr>'alte Normen'!RA_Setup_Link</vt:lpstr>
      <vt:lpstr>'eigene Normen'!RA_Setup_Link</vt:lpstr>
      <vt:lpstr>RA_Setup_Link</vt:lpstr>
      <vt:lpstr>'alte Normen'!RA_Setup_Text</vt:lpstr>
      <vt:lpstr>'eigene Normen'!RA_Setup_Text</vt:lpstr>
      <vt:lpstr>RA_Setup_Text</vt:lpstr>
      <vt:lpstr>RAColl_ContentAlreadyCovered</vt:lpstr>
      <vt:lpstr>RAColl_EHSRNumber</vt:lpstr>
      <vt:lpstr>RAColl_EHSRTitle</vt:lpstr>
      <vt:lpstr>RAColl_FurtherReductionNecessary</vt:lpstr>
      <vt:lpstr>RAColl_Hazard</vt:lpstr>
      <vt:lpstr>RAColl_HazardCovered</vt:lpstr>
      <vt:lpstr>RAColl_HazardExists</vt:lpstr>
      <vt:lpstr>RAColl_Headline</vt:lpstr>
      <vt:lpstr>RAColl_PersonInDanger</vt:lpstr>
      <vt:lpstr>RAColl_PhaseOfLifeCycle_All</vt:lpstr>
      <vt:lpstr>RAColl_PhaseOfLifeCycle_Assembly</vt:lpstr>
      <vt:lpstr>RAColl_PhaseOfLifeCycle_Cleaning</vt:lpstr>
      <vt:lpstr>RAColl_PhaseOfLifeCycle_Dismantling</vt:lpstr>
      <vt:lpstr>RAColl_PhaseOfLifeCycle_FaultFinding</vt:lpstr>
      <vt:lpstr>RAColl_PhaseOfLifeCycle_Operation</vt:lpstr>
      <vt:lpstr>RAColl_PhaseOfLifeCycle_Setting</vt:lpstr>
      <vt:lpstr>RAColl_PhaseOfLifeCycle_Transport</vt:lpstr>
      <vt:lpstr>RAColl_PhasesOfLifeCycle</vt:lpstr>
      <vt:lpstr>RAColl_Place</vt:lpstr>
      <vt:lpstr>RAColl_RiskBefore</vt:lpstr>
      <vt:lpstr>RAColl_RiskBefore_13849</vt:lpstr>
      <vt:lpstr>RAColl_RiskBefore_62061</vt:lpstr>
      <vt:lpstr>RAColl_RiskBefore_F</vt:lpstr>
      <vt:lpstr>RAColl_RiskBefore_F62061</vt:lpstr>
      <vt:lpstr>RAColl_RiskBefore_P</vt:lpstr>
      <vt:lpstr>RAColl_RiskBefore_P62061</vt:lpstr>
      <vt:lpstr>RAColl_RiskBefore_Risk</vt:lpstr>
      <vt:lpstr>RAColl_RiskBefore_S</vt:lpstr>
      <vt:lpstr>RAColl_RiskBefore_S62061</vt:lpstr>
      <vt:lpstr>RAColl_RiskBefore_Standard</vt:lpstr>
      <vt:lpstr>RAColl_RiskBefore_W</vt:lpstr>
      <vt:lpstr>RAColl_RiskBefore_W62061</vt:lpstr>
      <vt:lpstr>RAColl_RiskReduction_By</vt:lpstr>
      <vt:lpstr>RAColl_RiskReduction_ByDesign</vt:lpstr>
      <vt:lpstr>RAColl_RiskReduction_ByInformation</vt:lpstr>
      <vt:lpstr>RAColl_RiskReduction_ByProtective</vt:lpstr>
      <vt:lpstr>RAColl_RiskReduction_Description</vt:lpstr>
      <vt:lpstr>RAColl_RiskReduction_ReportFile</vt:lpstr>
      <vt:lpstr>RAColl_RiskReduction_SafetyFunction</vt:lpstr>
      <vt:lpstr>RAColl_StandardContent</vt:lpstr>
      <vt:lpstr>RAColl_StandardNumber</vt:lpstr>
      <vt:lpstr>RAColl_StandardSubclause</vt:lpstr>
      <vt:lpstr>RAColl_StandardTitle</vt:lpstr>
      <vt:lpstr>RAColl_StandardType</vt:lpstr>
      <vt:lpstr>'alte Normen'!Range_GSA_Number</vt:lpstr>
      <vt:lpstr>'eigene Normen'!Range_GSA_Number</vt:lpstr>
      <vt:lpstr>Range_GSA_Number</vt:lpstr>
      <vt:lpstr>'alte Normen'!Range_GSA_Title</vt:lpstr>
      <vt:lpstr>'eigene Normen'!Range_GSA_Title</vt:lpstr>
      <vt:lpstr>Range_GSA_Title</vt:lpstr>
      <vt:lpstr>'alte Normen'!Range_HazardIsPresent</vt:lpstr>
      <vt:lpstr>'eigene Normen'!Range_HazardIsPresent</vt:lpstr>
      <vt:lpstr>Range_HazardIsPresent</vt:lpstr>
      <vt:lpstr>'alte Normen'!Range_IsHeadline</vt:lpstr>
      <vt:lpstr>'eigene Normen'!Range_IsHeadline</vt:lpstr>
      <vt:lpstr>Range_IsHeadline</vt:lpstr>
      <vt:lpstr>'alte Normen'!Range_IsOriginal</vt:lpstr>
      <vt:lpstr>'eigene Normen'!Range_IsOriginal</vt:lpstr>
      <vt:lpstr>Range_IsOriginal</vt:lpstr>
      <vt:lpstr>'alte Normen'!Range_Lifecycle</vt:lpstr>
      <vt:lpstr>'eigene Normen'!Range_Lifecycle</vt:lpstr>
      <vt:lpstr>Range_Lifecycle</vt:lpstr>
      <vt:lpstr>'alte Normen'!Range_Lifecycle_all</vt:lpstr>
      <vt:lpstr>'eigene Normen'!Range_Lifecycle_all</vt:lpstr>
      <vt:lpstr>Range_Lifecycle_all</vt:lpstr>
      <vt:lpstr>'alte Normen'!Range_Norm_Number</vt:lpstr>
      <vt:lpstr>'eigene Normen'!Range_Norm_Number</vt:lpstr>
      <vt:lpstr>Range_Norm_Number</vt:lpstr>
      <vt:lpstr>Range_Norm_Number_Target</vt:lpstr>
      <vt:lpstr>'alte Normen'!Range_Norm_Title</vt:lpstr>
      <vt:lpstr>'eigene Normen'!Range_Norm_Title</vt:lpstr>
      <vt:lpstr>Range_Norm_Title</vt:lpstr>
      <vt:lpstr>'alte Normen'!Range_Standard_Name_Number</vt:lpstr>
      <vt:lpstr>'eigene Normen'!Range_Standard_Name_Number</vt:lpstr>
      <vt:lpstr>Range_Standard_Name_Number</vt:lpstr>
      <vt:lpstr>'alte Normen'!Row_is_deletable</vt:lpstr>
      <vt:lpstr>'eigene Normen'!Row_is_deletable</vt:lpstr>
      <vt:lpstr>Row_is_deletable</vt:lpstr>
      <vt:lpstr>'alte Normen'!Table_RiskAssessment_StandardNumber</vt:lpstr>
      <vt:lpstr>'eigene Normen'!Table_RiskAssessment_StandardNumber</vt:lpstr>
      <vt:lpstr>Table_RiskAssessment_StandardNumber</vt:lpstr>
      <vt:lpstr>Table_Standards_EHSR</vt:lpstr>
      <vt:lpstr>'alte Normen'!Table_Standards_Own_StandardNumber</vt:lpstr>
      <vt:lpstr>'eigene Normen'!Table_Standards_Own_StandardNumber</vt:lpstr>
      <vt:lpstr>Table_Standards_StandardName</vt:lpstr>
      <vt:lpstr>Table_Standards_StandardNumber</vt:lpstr>
      <vt:lpstr>text_appliedStandardNumber</vt:lpstr>
      <vt:lpstr>text_appliedStandardSubclause</vt:lpstr>
      <vt:lpstr>text_applies</vt:lpstr>
      <vt:lpstr>Text_apply</vt:lpstr>
      <vt:lpstr>Text_cancel</vt:lpstr>
      <vt:lpstr>text_comment</vt:lpstr>
      <vt:lpstr>text_contentCovered</vt:lpstr>
      <vt:lpstr>text_covered</vt:lpstr>
      <vt:lpstr>text_DateOfLastChange</vt:lpstr>
      <vt:lpstr>Text_deleteLog</vt:lpstr>
      <vt:lpstr>text_deleteOldLinks</vt:lpstr>
      <vt:lpstr>text_DescriptionOfReduction</vt:lpstr>
      <vt:lpstr>text_designConstruction</vt:lpstr>
      <vt:lpstr>text_directive</vt:lpstr>
      <vt:lpstr>text_EHSR</vt:lpstr>
      <vt:lpstr>text_EHSRcovered</vt:lpstr>
      <vt:lpstr>text_EHSRcoveredByStandard</vt:lpstr>
      <vt:lpstr>text_EHSRnotCovered</vt:lpstr>
      <vt:lpstr>text_ErrorMessageErrorDescription</vt:lpstr>
      <vt:lpstr>text_ErrorMessageErrorInSubRB</vt:lpstr>
      <vt:lpstr>text_ErrorMessageErrorNumber</vt:lpstr>
      <vt:lpstr>text_ErrorMessageWordFileNotOpened</vt:lpstr>
      <vt:lpstr>Text_File</vt:lpstr>
      <vt:lpstr>Text_Folder</vt:lpstr>
      <vt:lpstr>Text_FrameUpdate</vt:lpstr>
      <vt:lpstr>Text_Further_reduction</vt:lpstr>
      <vt:lpstr>Text_Further_reduction_necessary</vt:lpstr>
      <vt:lpstr>text_FurtherReductionNecessary</vt:lpstr>
      <vt:lpstr>Text_general</vt:lpstr>
      <vt:lpstr>text_HazardAccordingToStandard</vt:lpstr>
      <vt:lpstr>text_HazardCovered</vt:lpstr>
      <vt:lpstr>text_HazardExists</vt:lpstr>
      <vt:lpstr>text_hazardousEvent</vt:lpstr>
      <vt:lpstr>Text_Import</vt:lpstr>
      <vt:lpstr>text_information</vt:lpstr>
      <vt:lpstr>Text_Insert_Delete_Rows_Field</vt:lpstr>
      <vt:lpstr>Text_language</vt:lpstr>
      <vt:lpstr>text_LanguageOfRow</vt:lpstr>
      <vt:lpstr>text_LifeCycle</vt:lpstr>
      <vt:lpstr>text_LifeCycleAll</vt:lpstr>
      <vt:lpstr>text_LifeCycleAssembly</vt:lpstr>
      <vt:lpstr>text_LifeCycleCleaning</vt:lpstr>
      <vt:lpstr>text_LifeCycleDismantling</vt:lpstr>
      <vt:lpstr>text_LifeCycleFaultFinding</vt:lpstr>
      <vt:lpstr>text_LifeCycleOperation</vt:lpstr>
      <vt:lpstr>text_LifeCycles</vt:lpstr>
      <vt:lpstr>text_LifeCycles_all</vt:lpstr>
      <vt:lpstr>text_LifeCycles_assembly</vt:lpstr>
      <vt:lpstr>text_LifeCycles_cleaning</vt:lpstr>
      <vt:lpstr>text_LifeCycles_dismantling</vt:lpstr>
      <vt:lpstr>text_LifeCycles_faultfinding</vt:lpstr>
      <vt:lpstr>text_LifeCycles_operation</vt:lpstr>
      <vt:lpstr>text_LifeCycles_setting</vt:lpstr>
      <vt:lpstr>text_LifeCycles_transport</vt:lpstr>
      <vt:lpstr>text_LifeCycleSetting</vt:lpstr>
      <vt:lpstr>text_LifeCycleTransport</vt:lpstr>
      <vt:lpstr>text_machine_type</vt:lpstr>
      <vt:lpstr>text_multiselect_Application_commercial</vt:lpstr>
      <vt:lpstr>text_multiselect_Application_private</vt:lpstr>
      <vt:lpstr>text_multiselect_Application_private_commercial</vt:lpstr>
      <vt:lpstr>text_multiselect_Application_select</vt:lpstr>
      <vt:lpstr>text_multiselect_AssessmentOfConformity_AnnexIX</vt:lpstr>
      <vt:lpstr>text_multiselect_AssessmentOfConformity_AnnexIX_X</vt:lpstr>
      <vt:lpstr>text_multiselect_AssessmentOfConformity_AnnexVIII</vt:lpstr>
      <vt:lpstr>text_multiselect_AssessmentOfConformity_AnnexVIII_IX</vt:lpstr>
      <vt:lpstr>text_multiselect_AssessmentOfConformity_AnnexVIII_IX_X</vt:lpstr>
      <vt:lpstr>text_multiselect_AssessmentOfConformity_AnnexVIII_X</vt:lpstr>
      <vt:lpstr>text_multiselect_AssessmentOfConformity_AnnexX</vt:lpstr>
      <vt:lpstr>text_multiselect_AssessmentOfConformity_select</vt:lpstr>
      <vt:lpstr>text_mustBeConsidered</vt:lpstr>
      <vt:lpstr>text_noFurtherReduction</vt:lpstr>
      <vt:lpstr>text_PatienceDuringPrinting</vt:lpstr>
      <vt:lpstr>text_PersonInCharge</vt:lpstr>
      <vt:lpstr>text_PotentialConsequences</vt:lpstr>
      <vt:lpstr>text_protectiveMeasure</vt:lpstr>
      <vt:lpstr>text_protectiveMeasures</vt:lpstr>
      <vt:lpstr>text_provideInformation</vt:lpstr>
      <vt:lpstr>Text_resetFormats</vt:lpstr>
      <vt:lpstr>text_RiskAssessment</vt:lpstr>
      <vt:lpstr>text_RiskAssessment2</vt:lpstr>
      <vt:lpstr>text_RiskAssessmentF</vt:lpstr>
      <vt:lpstr>text_RiskAssessmentF2</vt:lpstr>
      <vt:lpstr>text_RiskAssessmentO</vt:lpstr>
      <vt:lpstr>text_RiskAssessmentO2</vt:lpstr>
      <vt:lpstr>text_RiskAssessmentP</vt:lpstr>
      <vt:lpstr>text_RiskAssessmentP2</vt:lpstr>
      <vt:lpstr>text_RiskAssessmentRisk2</vt:lpstr>
      <vt:lpstr>text_RiskAssessmentS</vt:lpstr>
      <vt:lpstr>text_RiskAssessmentS2</vt:lpstr>
      <vt:lpstr>text_RiskAssessmentStandard</vt:lpstr>
      <vt:lpstr>text_RiskEstimationAfter</vt:lpstr>
      <vt:lpstr>text_RiskEstimationBefore</vt:lpstr>
      <vt:lpstr>text_RiskEstimationF</vt:lpstr>
      <vt:lpstr>text_RiskEstimationO</vt:lpstr>
      <vt:lpstr>text_RiskEstimationP</vt:lpstr>
      <vt:lpstr>text_RiskEstimationRisk</vt:lpstr>
      <vt:lpstr>text_RiskEstimationS</vt:lpstr>
      <vt:lpstr>text_RiskGraphKey</vt:lpstr>
      <vt:lpstr>text_RiskReduction</vt:lpstr>
      <vt:lpstr>Text_Running_No_Main</vt:lpstr>
      <vt:lpstr>Text_Running_No_Sub</vt:lpstr>
      <vt:lpstr>text_SafetyFunction</vt:lpstr>
      <vt:lpstr>Text_Select</vt:lpstr>
      <vt:lpstr>text_selectAll</vt:lpstr>
      <vt:lpstr>text_selectNone</vt:lpstr>
      <vt:lpstr>text_StandardContent</vt:lpstr>
      <vt:lpstr>text_StandardHazard</vt:lpstr>
      <vt:lpstr>text_StandardNumber</vt:lpstr>
      <vt:lpstr>text_StandardOrigin</vt:lpstr>
      <vt:lpstr>text_StandardPersonInDanger</vt:lpstr>
      <vt:lpstr>text_StandardPlace</vt:lpstr>
      <vt:lpstr>text_StandardPotentialConseq</vt:lpstr>
      <vt:lpstr>text_StandardSubclause</vt:lpstr>
      <vt:lpstr>text_StandardTitle</vt:lpstr>
      <vt:lpstr>text_StandardType</vt:lpstr>
      <vt:lpstr>text_technicalReport</vt:lpstr>
      <vt:lpstr>text_title</vt:lpstr>
      <vt:lpstr>text_toBeDecided</vt:lpstr>
      <vt:lpstr>Text_ToggleEHSRApplies</vt:lpstr>
      <vt:lpstr>text_UID</vt:lpstr>
      <vt:lpstr>text_Verificationfile</vt:lpstr>
      <vt:lpstr>Text_visibleColumns</vt:lpstr>
    </vt:vector>
  </TitlesOfParts>
  <Company>MBT Mechtersheimer GbR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MBT-RAT Risk Assessment Tool</dc:title>
  <dc:subject>Risikobeurteilung nach Maschinenrichtlinie 2006/42/EG</dc:subject>
  <dc:creator>Dipl.-Ing. Hans-Joachim Ostermann;Dr. Björn Ostermann</dc:creator>
  <cp:keywords>Software Risikobeurteilung; Maschinenrichtlinie; 2006/42/EG; Machinery Directive; 2006/42/EC; Risk Assessment</cp:keywords>
  <dc:description>Risikobeurteilung; Maschinenrichtlinie; 2006/42/EG; Machinery Directive; 2006/42/EC; Risk Assessment</dc:description>
  <cp:lastModifiedBy>Björn Ostermann</cp:lastModifiedBy>
  <cp:lastPrinted>2015-12-24T15:11:54Z</cp:lastPrinted>
  <dcterms:created xsi:type="dcterms:W3CDTF">2012-06-29T12:48:09Z</dcterms:created>
  <dcterms:modified xsi:type="dcterms:W3CDTF">2022-06-17T11:07:29Z</dcterms:modified>
  <cp:version>2.6.1</cp:version>
</cp:coreProperties>
</file>