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codeName="{91AB8045-AFC0-B76E-F17D-A240E00664AE}"/>
  <workbookPr codeName="DieseArbeitsmappe" defaultThemeVersion="124226"/>
  <mc:AlternateContent xmlns:mc="http://schemas.openxmlformats.org/markup-compatibility/2006">
    <mc:Choice Requires="x15">
      <x15ac:absPath xmlns:x15ac="http://schemas.microsoft.com/office/spreadsheetml/2010/11/ac" url="Z:\MBT Mechtersheimer GbR\Veröffentlichungen\MBT-RAT\MBT-RAT-2.6\"/>
    </mc:Choice>
  </mc:AlternateContent>
  <xr:revisionPtr revIDLastSave="0" documentId="13_ncr:1_{5235232D-E829-448C-8FF2-D93C2D1E93C8}" xr6:coauthVersionLast="45" xr6:coauthVersionMax="45" xr10:uidLastSave="{00000000-0000-0000-0000-000000000000}"/>
  <bookViews>
    <workbookView xWindow="20484" yWindow="0" windowWidth="20472" windowHeight="16680" tabRatio="585" activeTab="1" xr2:uid="{00000000-000D-0000-FFFF-FFFF00000000}"/>
  </bookViews>
  <sheets>
    <sheet name="Project data" sheetId="5" r:id="rId1"/>
    <sheet name="Risk Assessment" sheetId="2" r:id="rId2"/>
    <sheet name="Risk assessment Log" sheetId="9" state="hidden" r:id="rId3"/>
    <sheet name="B-Standards" sheetId="3" r:id="rId4"/>
    <sheet name="EN ISO 12100" sheetId="4" r:id="rId5"/>
    <sheet name="Language" sheetId="6" r:id="rId6"/>
    <sheet name="Own Cells" sheetId="7" r:id="rId7"/>
    <sheet name="Version" sheetId="8" r:id="rId8"/>
    <sheet name="EHSR" sheetId="10" r:id="rId9"/>
    <sheet name="Constants" sheetId="11" state="hidden" r:id="rId10"/>
  </sheets>
  <functionGroups builtInGroupCount="19"/>
  <definedNames>
    <definedName name="_edn1" localSheetId="0">'Project data'!$A$151</definedName>
    <definedName name="_edn2" localSheetId="0">'Project data'!$A$153</definedName>
    <definedName name="_edn3" localSheetId="0">'Project data'!$A$155</definedName>
    <definedName name="_ednref1" localSheetId="0">'Project data'!$C$77</definedName>
    <definedName name="_ednref2" localSheetId="0">'Project data'!$D$79</definedName>
    <definedName name="_ednref3" localSheetId="0">'Project data'!$E$78</definedName>
    <definedName name="authorised_person">'Project data'!$B$21</definedName>
    <definedName name="B_Norm_1_2_1">'B-Standards'!$B$21:$C$23</definedName>
    <definedName name="Cell_RiskAssessment">'Risk Assessment'!$AF$3</definedName>
    <definedName name="Cell_RiskAssessment2">'Risk Assessment'!$AY$3</definedName>
    <definedName name="Communication_Medium_Designer">'Project data'!$B$20</definedName>
    <definedName name="Content">'Risk Assessment'!$L$3</definedName>
    <definedName name="Content_Button_PrintRA">Language!$A$462</definedName>
    <definedName name="Content_Textfield_Copyrights">Language!$A$80</definedName>
    <definedName name="Content_Textfield_Copyrights_Eng">Version!$C$3</definedName>
    <definedName name="Content_Textfield_Copyrights_Ger">Version!$B$3</definedName>
    <definedName name="Content_Textfield_Instructions">Language!$A$79</definedName>
    <definedName name="Content_Textfield_Instructions_Eng">Version!$C$2</definedName>
    <definedName name="Content_Textfield_Instructions_Ger">Version!$B$2</definedName>
    <definedName name="Content_Textfield_License">Language!$A$81</definedName>
    <definedName name="Content_Textfield_License_Eng">Version!$C$4</definedName>
    <definedName name="Content_Textfield_License_Ger">Version!$B$4</definedName>
    <definedName name="Content_Textfield_Refresh_Standards">Language!$A$424</definedName>
    <definedName name="Content_Textfield_Version">Version!$A$2</definedName>
    <definedName name="Control_System_Designer">'Project data'!$B$19</definedName>
    <definedName name="DD_RAColl_ContentAlreadyCovered">Constants!$F$3:$F$4</definedName>
    <definedName name="DD_RAColl_FurtherReductionNecessary">Constants!$H$3:$H$4</definedName>
    <definedName name="DD_RAColl_HazardCovered">Constants!$I$3:$I$4</definedName>
    <definedName name="DD_RAColl_HazardExists">Constants!$E$3:$E$5</definedName>
    <definedName name="DD_RAColl_StandardType">Constants!$G$3:$G$11</definedName>
    <definedName name="Description_on_Setup">'Project data'!$B$35</definedName>
    <definedName name="direct_indirect_sunlight">'Project data'!$B$58</definedName>
    <definedName name="_xlnm.Print_Titles" localSheetId="1">'Risk Assessment'!$2:$4</definedName>
    <definedName name="dry_wet_weather">'Project data'!$B$57</definedName>
    <definedName name="dust_moisture">'Project data'!$B$59</definedName>
    <definedName name="EHSR">'Risk Assessment'!$I$2</definedName>
    <definedName name="EHSRNumber">'Risk Assessment'!$E$4</definedName>
    <definedName name="Electrical_Designer">'Project data'!$B$18</definedName>
    <definedName name="Further_reduction">'Risk Assessment'!$BD$2</definedName>
    <definedName name="Hazard_is_done">'Risk Assessment'!$BG$2</definedName>
    <definedName name="Information_20years">Language!$A$299</definedName>
    <definedName name="Information_authorised_person">Language!$A$281</definedName>
    <definedName name="Information_Content">Language!$A$13</definedName>
    <definedName name="Information_dust_moisture">Language!$A$321</definedName>
    <definedName name="Information_EHSR">Language!$A$11</definedName>
    <definedName name="Information_Filename_Version">Language!$A$291</definedName>
    <definedName name="Information_Further_reduction">Language!$A$56</definedName>
    <definedName name="Information_Hazard_is_done">Language!$A$61</definedName>
    <definedName name="Information_Max_min_temperature">Language!$A$315</definedName>
    <definedName name="Information_Name_Company_Function">Language!$A$280</definedName>
    <definedName name="Information_Necessary_cleanliness">Language!$A$312</definedName>
    <definedName name="Information_Normtype">Language!$A$15</definedName>
    <definedName name="Information_Operation_in_out">Language!$A$317</definedName>
    <definedName name="Information_RiskAssessment">Language!$A$36</definedName>
    <definedName name="label_LinesPrinted">Language!$A$517</definedName>
    <definedName name="label_LinesToBePrinted">Language!$A$518</definedName>
    <definedName name="label_PrintingInProgress">Language!$A$514</definedName>
    <definedName name="label_ProjectDataItemsPrinted">Language!$A$515</definedName>
    <definedName name="label_ProjectDataItemsTBPrinted">Language!$A$516</definedName>
    <definedName name="Language_select">Table_Language[[#Headers],[2]]</definedName>
    <definedName name="Language_Select_Own">Table_OwnEntries[[#Headers],[2]]</definedName>
    <definedName name="Lifcycle_machine">'Project data'!$B$41</definedName>
    <definedName name="Lifecycle_wear_parts">'Project data'!$B$42</definedName>
    <definedName name="Materials_processed">'Project data'!$B$52</definedName>
    <definedName name="Max_min_temperature">'Project data'!$B$54</definedName>
    <definedName name="Max_min_temperature_environment">'Project data'!$B$55</definedName>
    <definedName name="Mechanical_Designer">'Project data'!$B$17</definedName>
    <definedName name="message_BookmarkInWordMissing">Language!$A$504</definedName>
    <definedName name="message_BoxPrintRA">Language!$A$501</definedName>
    <definedName name="Message_Delete">Language!$A$266</definedName>
    <definedName name="Message_Delete_History">Language!$A$433</definedName>
    <definedName name="Message_FirstEHSR">Language!$A$265</definedName>
    <definedName name="Message_Headline">Language!$A$264</definedName>
    <definedName name="message_missingDOTMfile">Language!$A$503</definedName>
    <definedName name="Message_No_History">Language!$A$434</definedName>
    <definedName name="message_ReportPrinted">Language!$A$505</definedName>
    <definedName name="message_startPrint">Language!$A$502</definedName>
    <definedName name="Msg_dropDownToLong">Language!$A$527</definedName>
    <definedName name="Name_Control_Annex_IX">Language!$A$75</definedName>
    <definedName name="Name_Control_Annex_VIII">Language!$A$74</definedName>
    <definedName name="Name_Control_Annex_X">Language!$A$76</definedName>
    <definedName name="Name_Control_Industrial">Language!$A$73</definedName>
    <definedName name="Name_Control_notified_body">Language!$A$77</definedName>
    <definedName name="Name_Control_Privat">Language!$A$72</definedName>
    <definedName name="Name_Setup">Language!$A$450</definedName>
    <definedName name="Name_Table_BStandard">Language!$A$67</definedName>
    <definedName name="Name_Table_ENISO12100">Language!$A$68</definedName>
    <definedName name="Name_Table_Language">Language!$A$69</definedName>
    <definedName name="Name_Table_OwnCells">Language!$A$70</definedName>
    <definedName name="Name_Table_ProjectData">Language!$A$65</definedName>
    <definedName name="Name_Table_RiskAssessment">Language!$A$66</definedName>
    <definedName name="Name_Table_RiskAssessment_Log">Language!$A$437</definedName>
    <definedName name="Necessary_cleanliness">'Project data'!$B$53</definedName>
    <definedName name="Normtype">'Risk Assessment'!$M$3</definedName>
    <definedName name="Operation_in_out">'Project data'!$B$56</definedName>
    <definedName name="Overview_Drawing">'Project data'!$B$32</definedName>
    <definedName name="pd_address">'Project data'!$B$4</definedName>
    <definedName name="pd_aggressiveEnvironment">'Project data'!$B$60</definedName>
    <definedName name="pd_assessmentOfConformity">'Project data'!$B$12</definedName>
    <definedName name="pd_dateOfLastChange">'Project data'!$B$6</definedName>
    <definedName name="pd_electricalSub">'Project data'!$C$69</definedName>
    <definedName name="pd_fluidSub">'Project data'!$C$72</definedName>
    <definedName name="pd_hydraulicSub">'Project data'!$C$70</definedName>
    <definedName name="pd_machineDescription">'Project data'!$B$11</definedName>
    <definedName name="pd_manufacturer">'Project data'!$B$3</definedName>
    <definedName name="pd_mechanicalSubAccess">'Project data'!$C$68</definedName>
    <definedName name="pd_mechanicalSubSteel">'Project data'!$C$67</definedName>
    <definedName name="pd_misuse">'Project data'!$B$24</definedName>
    <definedName name="pd_moreLimits">'Project data'!$B$61</definedName>
    <definedName name="pd_nameMachine">'Project data'!$B$7</definedName>
    <definedName name="pd_NormNumberTargetStart">'Project data'!$A$161</definedName>
    <definedName name="pd_notifiedBody">'Project data'!$B$13</definedName>
    <definedName name="pd_operatingModes">'Project data'!$B$26</definedName>
    <definedName name="pd_operatorMatrix">'Project data'!$C$80:$E$148</definedName>
    <definedName name="pd_pneumaticSub">'Project data'!$C$71</definedName>
    <definedName name="pd_rangeOfApplication">'Project data'!$B$27</definedName>
    <definedName name="pd_serialNumber">'Project data'!$B$9</definedName>
    <definedName name="PD_Table_IntendedUse">'Project data'!$A$23:$B$27</definedName>
    <definedName name="PD_Table_LifeCycle">'Project data'!$A$76:$E$148</definedName>
    <definedName name="PD_Table_OtherLimits">'Project data'!$A$45:$B$61</definedName>
    <definedName name="PD_Table_ProjectData">'Project data'!$A$3:$B$13</definedName>
    <definedName name="PD_Table_ProjectMembers">'Project data'!$A$16:$B$21</definedName>
    <definedName name="PD_Table_SpaceLimits">'Project data'!$A$29:$B$36</definedName>
    <definedName name="PD_Table_Subcontractors">'Project data'!$A$65:$E$72</definedName>
    <definedName name="PD_Table_TimeLimits">'Project data'!$A$38:$B$43</definedName>
    <definedName name="pd_typeMachine">'Project data'!$B$8</definedName>
    <definedName name="pd_usage">'Project data'!$B$23</definedName>
    <definedName name="pd_version">'Project data'!$B$5</definedName>
    <definedName name="pd_yearOfConstruction">'Project data'!$B$10</definedName>
    <definedName name="Project_Leader">'Project data'!$B$16</definedName>
    <definedName name="RA_Setup_Directive">Table_EHSR_Setup[Richtlinie]</definedName>
    <definedName name="RA_Setup_EHSR">Table_EHSR_Setup[Nr.]</definedName>
    <definedName name="RA_Setup_IsHeadline">Table_EHSR_Setup[Leere Überschrift]</definedName>
    <definedName name="RA_Setup_Link">Table_EHSR_Setup[Link]</definedName>
    <definedName name="RA_Setup_Text">Table_EHSR_Setup[Bezeichnung]</definedName>
    <definedName name="RAColl_Comment">'Risk Assessment'!$BE:$BE</definedName>
    <definedName name="RAColl_ContentAlreadyCovered">'Risk Assessment'!$L:$L</definedName>
    <definedName name="RAColl_Directive">'Risk Assessment'!$D:$D</definedName>
    <definedName name="RAColl_EHSRNumber">'Risk Assessment'!$E:$E</definedName>
    <definedName name="RAColl_EHSRTitle">'Risk Assessment'!$F:$F</definedName>
    <definedName name="RAColl_FurtherReductionNecessary">'Risk Assessment'!$BD:$BD</definedName>
    <definedName name="RAColl_Hazard">'Risk Assessment'!$U:$U</definedName>
    <definedName name="RAColl_HazardCovered">'Risk Assessment'!$BG:$BG</definedName>
    <definedName name="RAColl_HazardExists">'Risk Assessment'!$I:$I</definedName>
    <definedName name="RAColl_Headline">'Risk Assessment'!$H:$H</definedName>
    <definedName name="RAColl_LastChange">'Risk Assessment'!$J:$J</definedName>
    <definedName name="RAColl_NumberMain">'Risk Assessment'!$B:$B</definedName>
    <definedName name="RAColl_NumberSub">'Risk Assessment'!$C:$C</definedName>
    <definedName name="RAColl_PersonInCharge">'Risk Assessment'!$BF:$BF</definedName>
    <definedName name="RAColl_PersonInDanger">'Risk Assessment'!$V:$V</definedName>
    <definedName name="RAColl_PhaseOfLifeCycle_All">'Risk Assessment'!$W:$W</definedName>
    <definedName name="RAColl_PhaseOfLifeCycle_Assembly">'Risk Assessment'!$Y:$Y</definedName>
    <definedName name="RAColl_PhaseOfLifeCycle_Cleaning">'Risk Assessment'!$AB:$AB</definedName>
    <definedName name="RAColl_PhaseOfLifeCycle_Dismantling">'Risk Assessment'!$AD:$AD</definedName>
    <definedName name="RAColl_PhaseOfLifeCycle_FaultFinding">'Risk Assessment'!$AC:$AC</definedName>
    <definedName name="RAColl_PhaseOfLifeCycle_Operation">'Risk Assessment'!$AA:$AA</definedName>
    <definedName name="RAColl_PhaseOfLifeCycle_Setting">'Risk Assessment'!$Z:$Z</definedName>
    <definedName name="RAColl_PhaseOfLifeCycle_Transport">'Risk Assessment'!$X:$X</definedName>
    <definedName name="RAColl_PhasesOfLifeCycle">'Risk Assessment'!$X:$AD</definedName>
    <definedName name="RAColl_Place">'Risk Assessment'!$T:$T</definedName>
    <definedName name="RAColl_RiskAfter">'Risk Assessment'!$AY:$BC</definedName>
    <definedName name="RAColl_RiskAfter_F">'Risk Assessment'!$AZ:$AZ</definedName>
    <definedName name="RAColl_RiskAfter_P">'Risk Assessment'!$BA:$BA</definedName>
    <definedName name="RAColl_RiskAfter_Risk">'Risk Assessment'!$BC:$BC</definedName>
    <definedName name="RAColl_RiskAfter_S">'Risk Assessment'!$AY:$AY</definedName>
    <definedName name="RAColl_RiskAfter_W">'Risk Assessment'!$BB:$BB</definedName>
    <definedName name="RAColl_RiskBefore">'Risk Assessment'!$AE:$AN</definedName>
    <definedName name="RAColl_RiskBefore_13849">'Risk Assessment'!$AF:$AI</definedName>
    <definedName name="RAColl_RiskBefore_62061">'Risk Assessment'!$AJ:$AM</definedName>
    <definedName name="RAColl_RiskBefore_F">'Risk Assessment'!$AG:$AG</definedName>
    <definedName name="RAColl_RiskBefore_F62061">'Risk Assessment'!$AK:$AK</definedName>
    <definedName name="RAColl_RiskBefore_P">'Risk Assessment'!$AH:$AH</definedName>
    <definedName name="RAColl_RiskBefore_P62061">'Risk Assessment'!$AL:$AL</definedName>
    <definedName name="RAColl_RiskBefore_Risk">'Risk Assessment'!$AN:$AN</definedName>
    <definedName name="RAColl_RiskBefore_S">'Risk Assessment'!$AF:$AF</definedName>
    <definedName name="RAColl_RiskBefore_S62061">'Risk Assessment'!$AJ:$AJ</definedName>
    <definedName name="RAColl_RiskBefore_Standard">'Risk Assessment'!$AE:$AE</definedName>
    <definedName name="RAColl_RiskBefore_W">'Risk Assessment'!$AI:$AI</definedName>
    <definedName name="RAColl_RiskBefore_W62061">'Risk Assessment'!$AM:$AM</definedName>
    <definedName name="RAColl_RiskReduction_AppliedStandardNumber">'Risk Assessment'!$AS:$AS</definedName>
    <definedName name="RAColl_RiskReduction_AppliedStandardSubclause">'Risk Assessment'!$AU:$AU</definedName>
    <definedName name="RAColl_RiskReduction_AppliedStandardTitle">'Risk Assessment'!$AT:$AT</definedName>
    <definedName name="RAColl_RiskReduction_By">'Risk Assessment'!$AO:$AQ</definedName>
    <definedName name="RAColl_RiskReduction_ByDesign">'Risk Assessment'!$AO:$AO</definedName>
    <definedName name="RAColl_RiskReduction_ByInformation">'Risk Assessment'!$AQ:$AQ</definedName>
    <definedName name="RAColl_RiskReduction_ByProtective">'Risk Assessment'!$AP:$AP</definedName>
    <definedName name="RAColl_RiskReduction_Description">'Risk Assessment'!$AR:$AR</definedName>
    <definedName name="RAColl_RiskReduction_ReportFile">'Risk Assessment'!$AX:$AX</definedName>
    <definedName name="RAColl_RiskReduction_SafetyFunction">'Risk Assessment'!$AV:$AV</definedName>
    <definedName name="RAColl_RiskReduction_VerificationFile">'Risk Assessment'!$AW:$AW</definedName>
    <definedName name="RAColl_StandardConsequencesOfHazard">'Risk Assessment'!$S:$S</definedName>
    <definedName name="RAColl_StandardContent">'Risk Assessment'!$Q:$Q</definedName>
    <definedName name="RAColl_StandardNumber">'Risk Assessment'!$N:$N</definedName>
    <definedName name="RAColl_StandardOriginOfHazard">'Risk Assessment'!$R:$R</definedName>
    <definedName name="RAColl_StandardSubclause">'Risk Assessment'!$P:$P</definedName>
    <definedName name="RAColl_StandardTitle">'Risk Assessment'!$O:$O</definedName>
    <definedName name="RAColl_StandardType">'Risk Assessment'!$M:$M</definedName>
    <definedName name="Range_Date_of_Lastchange">Table_RiskAssessment[Datum der letzten Änderung]</definedName>
    <definedName name="Range_Directive_Nr">Table_RiskAssessment[Richtlinie]</definedName>
    <definedName name="Range_DirectiveNo">Table_RiskAssessment[Richtlinie]</definedName>
    <definedName name="Range_GSA_Number">Table_RiskAssessment[Nr.]</definedName>
    <definedName name="Range_GSA_Title">Table_RiskAssessment[Bezeichnung]</definedName>
    <definedName name="Range_HazardIsPresent">Table_RiskAssessment[Gefährdung vorhanden]</definedName>
    <definedName name="Range_IsHeadline">Table_RiskAssessment[Leere Überschrift]</definedName>
    <definedName name="Range_IsOriginal">Table_RiskAssessment[Original]</definedName>
    <definedName name="Range_Lifecycle">Table_RiskAssessment[[Transport]:[Demontage Außer Betrieb nehmen]]</definedName>
    <definedName name="Range_Lifecycle_all">Table_RiskAssessment[Alle]</definedName>
    <definedName name="Range_Norm_Number">Table_RiskAssessment[Norm Nummer]</definedName>
    <definedName name="Range_Norm_Number_Target">'Project data'!$A$160</definedName>
    <definedName name="Range_Norm_Number2">Table_RiskAssessment[angewandte technische Spezifikation / harmonisierte B / C Norm]</definedName>
    <definedName name="Range_Norm_Title">Table_RiskAssessment[Norm Titel]</definedName>
    <definedName name="Range_Norm_Title2">Table_RiskAssessment[Titel]</definedName>
    <definedName name="Range_Standard_Name_Number">Table_RiskAssessment[[Norm Nummer]:[Norm Titel]]</definedName>
    <definedName name="Range_Standard_Name_Number2">Table_RiskAssessment[[angewandte technische Spezifikation / harmonisierte B / C Norm]:[Titel]]</definedName>
    <definedName name="Recommanded_maintenance">'Project data'!$B$43</definedName>
    <definedName name="Requirement_Design_Spec">'Project data'!$B$33</definedName>
    <definedName name="Row_is_deletable">Table_RiskAssessment[Original]</definedName>
    <definedName name="Running_No_Main">Table_RiskAssessment[Haupt]</definedName>
    <definedName name="Running_No_Sub">Table_RiskAssessment[Unter]</definedName>
    <definedName name="Table_RiskAssessment_StandardNumber">Table_RiskAssessment[Norm Nummer]</definedName>
    <definedName name="Table_RiskAssessment_StandardNumberReduction">Table_RiskAssessment[angewandte technische Spezifikation / harmonisierte B / C Norm]</definedName>
    <definedName name="Table_Standards_EHSR">Table_Standards[GSA]</definedName>
    <definedName name="Table_Standards_Old_StandardNumber">Table_Standards_Old[Nummer]</definedName>
    <definedName name="Table_Standards_Own_StandardNumber">Table_Standards_Own[Nummer]</definedName>
    <definedName name="Table_Standards_StandardName">Table_Standards[Bezeichnung]</definedName>
    <definedName name="Table_Standards_StandardNumber">Table_Standards[Nummer]</definedName>
    <definedName name="Technical_Data">'Project data'!$B$36</definedName>
    <definedName name="Technical_Spec">'Project data'!$B$34</definedName>
    <definedName name="text_appliedStandardNumber">Language!$A$46</definedName>
    <definedName name="text_appliedStandardSubclause">Language!$A$48</definedName>
    <definedName name="text_applies">Language!$A$472</definedName>
    <definedName name="Text_apply">Language!$A$453</definedName>
    <definedName name="Text_cancel">Language!$A$452</definedName>
    <definedName name="text_comment">Language!$A$57</definedName>
    <definedName name="text_contentCovered">Language!$A$12</definedName>
    <definedName name="text_covered">Language!$A$474</definedName>
    <definedName name="text_DateOfLastChange">Language!$A$59</definedName>
    <definedName name="Text_deleteLog">Language!$A$457</definedName>
    <definedName name="text_deleteOldLinks">Language!$A$529</definedName>
    <definedName name="text_DescriptionOfReduction">Language!$A$45</definedName>
    <definedName name="text_designConstruction">Language!$A$42</definedName>
    <definedName name="text_directive">Language!$A$534</definedName>
    <definedName name="text_EHSR">Language!$A$6</definedName>
    <definedName name="text_EHSRcovered">Language!$A$478</definedName>
    <definedName name="text_EHSRcoveredByStandard">Language!$A$463</definedName>
    <definedName name="text_EHSRnotCovered">Language!$A$479</definedName>
    <definedName name="text_ErrorMessageErrorDescription">Language!$A$512</definedName>
    <definedName name="text_ErrorMessageErrorInSubRB">Language!$A$510</definedName>
    <definedName name="text_ErrorMessageErrorNumber">Language!$A$511</definedName>
    <definedName name="text_ErrorMessageWordFileNotOpened">Language!$A$509</definedName>
    <definedName name="Text_File">Language!$A$523</definedName>
    <definedName name="Text_Folder">Language!$A$522</definedName>
    <definedName name="Text_FrameUpdate">Language!$A$521</definedName>
    <definedName name="Text_Further_reduction">Language!$A$428</definedName>
    <definedName name="Text_Further_reduction_necessary">Language!$A$431</definedName>
    <definedName name="text_FurtherReductionNecessary">Language!$A$55</definedName>
    <definedName name="Text_general">Language!$A$455</definedName>
    <definedName name="text_HazardAccordingToStandard">Language!$A$16</definedName>
    <definedName name="text_HazardCovered">Language!$A$60</definedName>
    <definedName name="text_HazardExists">Language!$A$10</definedName>
    <definedName name="text_hazardousEvent">Language!$A$531</definedName>
    <definedName name="Text_Import">Language!$A$525</definedName>
    <definedName name="text_information">Language!$A$44</definedName>
    <definedName name="Text_Insert_Delete_Rows_Field">Language!$A$63</definedName>
    <definedName name="Text_language">Language!$A$454</definedName>
    <definedName name="text_LanguageOfRow">Language!$A$460</definedName>
    <definedName name="text_LifeCycle">Language!$A$26</definedName>
    <definedName name="text_LifeCycleAll">Language!$A$27</definedName>
    <definedName name="text_LifeCycleAssembly">Language!$A$29</definedName>
    <definedName name="text_LifeCycleCleaning">Language!$A$32</definedName>
    <definedName name="text_LifeCycleDismantling">Language!$A$34</definedName>
    <definedName name="text_LifeCycleFaultFinding">Language!$A$33</definedName>
    <definedName name="text_LifeCycleOperation">Language!$A$31</definedName>
    <definedName name="text_LifeCycles">Language!$A$464:$A$471</definedName>
    <definedName name="text_LifeCycles_all">Language!$A$464</definedName>
    <definedName name="text_LifeCycles_assembly">Language!$A$466</definedName>
    <definedName name="text_LifeCycles_cleaning">Language!$A$469</definedName>
    <definedName name="text_LifeCycles_dismantling">Language!$A$471</definedName>
    <definedName name="text_LifeCycles_faultfinding">Language!$A$470</definedName>
    <definedName name="text_LifeCycles_operation">Language!$A$468</definedName>
    <definedName name="text_LifeCycles_setting">Language!$A$467</definedName>
    <definedName name="text_LifeCycles_transport">Language!$A$465</definedName>
    <definedName name="text_LifeCycleSetting">Language!$A$30</definedName>
    <definedName name="text_LifeCycleTransport">Language!$A$28</definedName>
    <definedName name="text_machine_type">Language!$A$540</definedName>
    <definedName name="text_multiselect_Application_commercial">Language!$A$499</definedName>
    <definedName name="text_multiselect_Application_private">Language!$A$498</definedName>
    <definedName name="text_multiselect_Application_private_commercial">Language!$A$500</definedName>
    <definedName name="text_multiselect_Application_select">Language!$A$497</definedName>
    <definedName name="text_multiselect_AssessmentOfConformity_AnnexIX">Language!$A$491</definedName>
    <definedName name="text_multiselect_AssessmentOfConformity_AnnexIX_X">Language!$A$495</definedName>
    <definedName name="text_multiselect_AssessmentOfConformity_AnnexVIII">Language!$A$490</definedName>
    <definedName name="text_multiselect_AssessmentOfConformity_AnnexVIII_IX">Language!$A$493</definedName>
    <definedName name="text_multiselect_AssessmentOfConformity_AnnexVIII_IX_X">Language!$A$496</definedName>
    <definedName name="text_multiselect_AssessmentOfConformity_AnnexVIII_X">Language!$A$494</definedName>
    <definedName name="text_multiselect_AssessmentOfConformity_AnnexX">Language!$A$492</definedName>
    <definedName name="text_multiselect_AssessmentOfConformity_select">Language!$A$489</definedName>
    <definedName name="text_mustBeConsidered">Language!$A$475</definedName>
    <definedName name="text_noFurtherReduction">Language!$A$476</definedName>
    <definedName name="text_PatienceDuringPrinting">Language!$A$519</definedName>
    <definedName name="text_PersonInCharge">Language!$A$58</definedName>
    <definedName name="text_PotentialConsequences">Language!$A$532</definedName>
    <definedName name="text_protectiveMeasure">Language!$A$485</definedName>
    <definedName name="text_protectiveMeasures">Language!$A$43</definedName>
    <definedName name="text_provideInformation">Language!$A$477</definedName>
    <definedName name="Text_resetFormats">Language!$A$507</definedName>
    <definedName name="text_RiskAssessment">Language!$A$35</definedName>
    <definedName name="text_RiskAssessment2">Language!$A$50</definedName>
    <definedName name="text_RiskAssessmentF">Language!$A$38</definedName>
    <definedName name="text_RiskAssessmentF2">Language!$A$52</definedName>
    <definedName name="text_RiskAssessmentO">Language!$A$448</definedName>
    <definedName name="text_RiskAssessmentO2">Language!$A$449</definedName>
    <definedName name="text_RiskAssessmentP">Language!$A$39</definedName>
    <definedName name="text_RiskAssessmentP2">Language!$A$53</definedName>
    <definedName name="text_RiskAssessmentRisk2">Language!$A$54</definedName>
    <definedName name="text_RiskAssessmentS">Language!$A$37</definedName>
    <definedName name="text_RiskAssessmentS2">Language!$A$51</definedName>
    <definedName name="text_RiskAssessmentStandard">Language!$A$539</definedName>
    <definedName name="text_RiskEstimationAfter">Language!$A$486</definedName>
    <definedName name="text_RiskEstimationBefore">Language!$A$480</definedName>
    <definedName name="text_RiskEstimationF">Language!$A$482</definedName>
    <definedName name="text_RiskEstimationO">Language!$A$484</definedName>
    <definedName name="text_RiskEstimationP">Language!$A$483</definedName>
    <definedName name="text_RiskEstimationRisk">Language!$A$40</definedName>
    <definedName name="text_RiskEstimationS">Language!$A$481</definedName>
    <definedName name="text_RiskGraphKey">Language!$A$487</definedName>
    <definedName name="text_RiskReduction">Language!$A$41</definedName>
    <definedName name="Text_Running_No_Main">Language!$A$429</definedName>
    <definedName name="Text_Running_No_Sub">Language!$A$430</definedName>
    <definedName name="text_SafetyFunction">Language!$A$435</definedName>
    <definedName name="Text_Select">Language!$A$524</definedName>
    <definedName name="text_selectAll">Language!$A$536</definedName>
    <definedName name="text_selectNone">Language!$A$537</definedName>
    <definedName name="text_StandardContent">Language!$A$20</definedName>
    <definedName name="text_StandardHazard">Language!$A$24</definedName>
    <definedName name="text_StandardNumber">Language!$A$17</definedName>
    <definedName name="text_StandardOrigin">Language!$A$21</definedName>
    <definedName name="text_StandardPersonInDanger">Language!$A$25</definedName>
    <definedName name="text_StandardPlace">Language!$A$23</definedName>
    <definedName name="text_StandardPotentialConseq">Language!$A$22</definedName>
    <definedName name="text_StandardSubclause">Language!$A$19</definedName>
    <definedName name="text_StandardTitle">Language!$A$18</definedName>
    <definedName name="text_StandardType">Language!$A$14</definedName>
    <definedName name="text_technicalReport">Language!$A$49</definedName>
    <definedName name="text_title">Language!$A$47</definedName>
    <definedName name="text_toBeDecided">Language!$A$473</definedName>
    <definedName name="Text_ToggleEHSRApplies">Language!$A$451</definedName>
    <definedName name="text_UID">Language!$A$3</definedName>
    <definedName name="text_Verificationfile">Language!$A$446</definedName>
    <definedName name="Text_visibleColumns">Language!$A$456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8" i="3" l="1"/>
  <c r="C177" i="3"/>
  <c r="C176" i="3"/>
  <c r="C101" i="3"/>
  <c r="C231" i="3"/>
  <c r="C230" i="3"/>
  <c r="C229" i="3"/>
  <c r="C228" i="3"/>
  <c r="C227" i="3"/>
  <c r="C226" i="3"/>
  <c r="C27" i="3"/>
  <c r="C81" i="3"/>
  <c r="C77" i="3"/>
  <c r="C97" i="3"/>
  <c r="C225" i="3"/>
  <c r="C222" i="3" l="1"/>
  <c r="C223" i="3"/>
  <c r="C219" i="3"/>
  <c r="C220" i="3"/>
  <c r="C221" i="3"/>
  <c r="C217" i="3"/>
  <c r="C51" i="3"/>
  <c r="C215" i="3"/>
  <c r="C216" i="3"/>
  <c r="C218" i="3"/>
  <c r="C24" i="3"/>
  <c r="C213" i="3"/>
  <c r="C214" i="3"/>
  <c r="C187" i="3"/>
  <c r="C244" i="3" l="1"/>
  <c r="C245" i="3"/>
  <c r="C235" i="3"/>
  <c r="C236" i="3"/>
  <c r="C237" i="3"/>
  <c r="C238" i="3"/>
  <c r="C239" i="3"/>
  <c r="C240" i="3"/>
  <c r="C241" i="3"/>
  <c r="C242" i="3"/>
  <c r="C246" i="3" l="1"/>
  <c r="C247" i="3"/>
  <c r="C248" i="3"/>
  <c r="C249" i="3"/>
  <c r="C250" i="3"/>
  <c r="C112" i="3" l="1"/>
  <c r="C134" i="3" l="1"/>
  <c r="C189" i="3" l="1"/>
  <c r="C190" i="3"/>
  <c r="C201" i="3"/>
  <c r="C186" i="3"/>
  <c r="C194" i="3"/>
  <c r="C197" i="3"/>
  <c r="C195" i="3"/>
  <c r="C196" i="3"/>
  <c r="C193" i="3"/>
  <c r="C191" i="3"/>
  <c r="C192" i="3"/>
  <c r="C206" i="3"/>
  <c r="C208" i="3"/>
  <c r="C210" i="3"/>
  <c r="C212" i="3"/>
  <c r="C202" i="3"/>
  <c r="C203" i="3"/>
  <c r="C204" i="3"/>
  <c r="C205" i="3"/>
  <c r="C200" i="3"/>
  <c r="C198" i="3"/>
  <c r="C199" i="3"/>
  <c r="C207" i="3"/>
  <c r="C209" i="3"/>
  <c r="C211" i="3"/>
  <c r="C224" i="3"/>
  <c r="C185" i="3"/>
  <c r="C188" i="3"/>
  <c r="A550" i="6" l="1"/>
  <c r="A534" i="6"/>
  <c r="A535" i="6"/>
  <c r="A536" i="6"/>
  <c r="A537" i="6"/>
  <c r="A538" i="6"/>
  <c r="A539" i="6"/>
  <c r="AE3" i="2" s="1"/>
  <c r="A540" i="6"/>
  <c r="K3" i="2" s="1"/>
  <c r="A541" i="6"/>
  <c r="AF3" i="2" s="1"/>
  <c r="A542" i="6"/>
  <c r="AJ3" i="2" s="1"/>
  <c r="A543" i="6"/>
  <c r="A544" i="6"/>
  <c r="A545" i="6"/>
  <c r="A546" i="6"/>
  <c r="A547" i="6"/>
  <c r="A548" i="6"/>
  <c r="A549" i="6"/>
  <c r="H2" i="2" l="1"/>
  <c r="D1" i="10"/>
  <c r="D3" i="2"/>
  <c r="A2" i="10"/>
  <c r="A532" i="6"/>
  <c r="S4" i="2" s="1"/>
  <c r="A533" i="6"/>
  <c r="A530" i="6"/>
  <c r="A531" i="6"/>
  <c r="U2" i="2" s="1"/>
  <c r="A528" i="6" l="1"/>
  <c r="A529" i="6"/>
  <c r="BC185" i="2" l="1"/>
  <c r="BC184" i="2"/>
  <c r="BC183" i="2"/>
  <c r="BC182" i="2"/>
  <c r="BC181" i="2"/>
  <c r="BC180" i="2"/>
  <c r="BC179" i="2"/>
  <c r="BC178" i="2"/>
  <c r="BC177" i="2"/>
  <c r="BC176" i="2"/>
  <c r="BC175" i="2"/>
  <c r="BC174" i="2"/>
  <c r="BC173" i="2"/>
  <c r="BC172" i="2"/>
  <c r="BC171" i="2"/>
  <c r="BC170" i="2"/>
  <c r="BC169" i="2"/>
  <c r="BC168" i="2"/>
  <c r="BC167" i="2"/>
  <c r="BC166" i="2"/>
  <c r="BC165" i="2"/>
  <c r="BC164" i="2"/>
  <c r="BC163" i="2"/>
  <c r="BC162" i="2"/>
  <c r="BC161" i="2"/>
  <c r="BC160" i="2"/>
  <c r="BC159" i="2"/>
  <c r="BC158" i="2"/>
  <c r="BC157" i="2"/>
  <c r="BC156" i="2"/>
  <c r="BC155" i="2"/>
  <c r="BC154" i="2"/>
  <c r="BC153" i="2"/>
  <c r="BC152" i="2"/>
  <c r="BC151" i="2"/>
  <c r="BC150" i="2"/>
  <c r="BC149" i="2"/>
  <c r="BC148" i="2"/>
  <c r="BC147" i="2"/>
  <c r="BC146" i="2"/>
  <c r="BC145" i="2"/>
  <c r="BC144" i="2"/>
  <c r="BC143" i="2"/>
  <c r="BC142" i="2"/>
  <c r="BC141" i="2"/>
  <c r="BC140" i="2"/>
  <c r="BC139" i="2"/>
  <c r="BC138" i="2"/>
  <c r="BC137" i="2"/>
  <c r="BC136" i="2"/>
  <c r="BC135" i="2"/>
  <c r="BC134" i="2"/>
  <c r="BC133" i="2"/>
  <c r="BC132" i="2"/>
  <c r="BC131" i="2"/>
  <c r="BC130" i="2"/>
  <c r="BC129" i="2"/>
  <c r="BC128" i="2"/>
  <c r="BC127" i="2"/>
  <c r="BC126" i="2"/>
  <c r="BC125" i="2"/>
  <c r="BC124" i="2"/>
  <c r="BC123" i="2"/>
  <c r="BC122" i="2"/>
  <c r="BC121" i="2"/>
  <c r="BC120" i="2"/>
  <c r="BC119" i="2"/>
  <c r="BC118" i="2"/>
  <c r="BC117" i="2"/>
  <c r="BC116" i="2"/>
  <c r="BC115" i="2"/>
  <c r="BC114" i="2"/>
  <c r="BC113" i="2"/>
  <c r="BC112" i="2"/>
  <c r="BC111" i="2"/>
  <c r="BC110" i="2"/>
  <c r="BC109" i="2"/>
  <c r="BC108" i="2"/>
  <c r="BC107" i="2"/>
  <c r="BC106" i="2"/>
  <c r="BC105" i="2"/>
  <c r="BC104" i="2"/>
  <c r="BC103" i="2"/>
  <c r="BC102" i="2"/>
  <c r="BC101" i="2"/>
  <c r="BC100" i="2"/>
  <c r="BC99" i="2"/>
  <c r="BC98" i="2"/>
  <c r="BC97" i="2"/>
  <c r="BC96" i="2"/>
  <c r="BC95" i="2"/>
  <c r="BC94" i="2"/>
  <c r="BC93" i="2"/>
  <c r="BC92" i="2"/>
  <c r="BC91" i="2"/>
  <c r="BC90" i="2"/>
  <c r="BC89" i="2"/>
  <c r="BC88" i="2"/>
  <c r="BC87" i="2"/>
  <c r="BC86" i="2"/>
  <c r="BC85" i="2"/>
  <c r="BC84" i="2"/>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A526" i="6" l="1"/>
  <c r="A527" i="6"/>
  <c r="A524" i="6" l="1"/>
  <c r="A525" i="6"/>
  <c r="A520" i="6"/>
  <c r="A521" i="6"/>
  <c r="A522" i="6"/>
  <c r="A523" i="6"/>
  <c r="C243" i="3" l="1"/>
  <c r="C4" i="3"/>
  <c r="C5" i="3"/>
  <c r="C6" i="3"/>
  <c r="C7" i="3"/>
  <c r="C8" i="3"/>
  <c r="C9" i="3"/>
  <c r="C10" i="3"/>
  <c r="C11" i="3"/>
  <c r="C12" i="3"/>
  <c r="C13" i="3"/>
  <c r="C14" i="3"/>
  <c r="C15" i="3"/>
  <c r="C16" i="3"/>
  <c r="C17" i="3"/>
  <c r="C18" i="3"/>
  <c r="C19" i="3"/>
  <c r="C20" i="3"/>
  <c r="C21" i="3"/>
  <c r="C22" i="3"/>
  <c r="C23" i="3"/>
  <c r="C25" i="3"/>
  <c r="C26" i="3"/>
  <c r="C28" i="3"/>
  <c r="C29" i="3"/>
  <c r="C30" i="3"/>
  <c r="C31" i="3"/>
  <c r="C32" i="3"/>
  <c r="C33" i="3"/>
  <c r="C34" i="3"/>
  <c r="C35" i="3"/>
  <c r="C36" i="3"/>
  <c r="C37" i="3"/>
  <c r="C38" i="3"/>
  <c r="C39" i="3"/>
  <c r="C40" i="3"/>
  <c r="C41" i="3"/>
  <c r="C42" i="3"/>
  <c r="C43" i="3"/>
  <c r="C44" i="3"/>
  <c r="C45" i="3"/>
  <c r="C46" i="3"/>
  <c r="C47" i="3"/>
  <c r="C48" i="3"/>
  <c r="C49" i="3"/>
  <c r="C50" i="3"/>
  <c r="C52" i="3"/>
  <c r="C53" i="3"/>
  <c r="C54" i="3"/>
  <c r="C55" i="3"/>
  <c r="C56" i="3"/>
  <c r="C57" i="3"/>
  <c r="C58" i="3"/>
  <c r="C59" i="3"/>
  <c r="C60" i="3"/>
  <c r="C61" i="3"/>
  <c r="C62" i="3"/>
  <c r="C63" i="3"/>
  <c r="C64" i="3"/>
  <c r="C65" i="3"/>
  <c r="C66" i="3"/>
  <c r="C67" i="3"/>
  <c r="C68" i="3"/>
  <c r="C69" i="3"/>
  <c r="C70" i="3"/>
  <c r="C71" i="3"/>
  <c r="C72" i="3"/>
  <c r="C73" i="3"/>
  <c r="C74" i="3"/>
  <c r="C75" i="3"/>
  <c r="C76" i="3"/>
  <c r="C78" i="3"/>
  <c r="C79" i="3"/>
  <c r="C80" i="3"/>
  <c r="C82" i="3"/>
  <c r="C83" i="3"/>
  <c r="C84" i="3"/>
  <c r="C85" i="3"/>
  <c r="C86" i="3"/>
  <c r="C87" i="3"/>
  <c r="C88" i="3"/>
  <c r="C89" i="3"/>
  <c r="C90" i="3"/>
  <c r="C91" i="3"/>
  <c r="C92" i="3"/>
  <c r="C93" i="3"/>
  <c r="C94" i="3"/>
  <c r="C95" i="3"/>
  <c r="C96" i="3"/>
  <c r="C98" i="3"/>
  <c r="C99" i="3"/>
  <c r="C100" i="3"/>
  <c r="C102" i="3"/>
  <c r="C103" i="3"/>
  <c r="C104" i="3"/>
  <c r="C105" i="3"/>
  <c r="C106" i="3"/>
  <c r="C107" i="3"/>
  <c r="C108" i="3"/>
  <c r="C109" i="3"/>
  <c r="C110" i="3"/>
  <c r="C111" i="3"/>
  <c r="C113" i="3"/>
  <c r="C114" i="3"/>
  <c r="C115" i="3"/>
  <c r="C116" i="3"/>
  <c r="C117" i="3"/>
  <c r="C118" i="3"/>
  <c r="C119" i="3"/>
  <c r="C120" i="3"/>
  <c r="C121" i="3"/>
  <c r="C122" i="3"/>
  <c r="C123" i="3"/>
  <c r="C124" i="3"/>
  <c r="C125" i="3"/>
  <c r="C126" i="3"/>
  <c r="C127" i="3"/>
  <c r="C128" i="3"/>
  <c r="C129" i="3"/>
  <c r="C130" i="3"/>
  <c r="C131" i="3"/>
  <c r="C132" i="3"/>
  <c r="C133"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4" i="3"/>
  <c r="C165" i="3"/>
  <c r="C166" i="3"/>
  <c r="C167" i="3"/>
  <c r="C168" i="3"/>
  <c r="C169" i="3"/>
  <c r="C170" i="3"/>
  <c r="C171" i="3"/>
  <c r="C172" i="3"/>
  <c r="C173" i="3"/>
  <c r="C174" i="3"/>
  <c r="C175" i="3"/>
  <c r="C179" i="3"/>
  <c r="C180" i="3"/>
  <c r="C181" i="3"/>
  <c r="C3" i="3"/>
  <c r="A519" i="6" l="1"/>
  <c r="A513" i="6"/>
  <c r="A514" i="6"/>
  <c r="A515" i="6"/>
  <c r="A516" i="6"/>
  <c r="A517" i="6"/>
  <c r="A518" i="6"/>
  <c r="A510" i="6" l="1"/>
  <c r="A511" i="6"/>
  <c r="A512" i="6"/>
  <c r="A508" i="6"/>
  <c r="A509" i="6"/>
  <c r="A504" i="6" l="1"/>
  <c r="A505" i="6"/>
  <c r="A501" i="6"/>
  <c r="A502" i="6"/>
  <c r="A503" i="6"/>
  <c r="A487" i="6" l="1"/>
  <c r="A463" i="6" l="1"/>
  <c r="A464" i="6" l="1"/>
  <c r="A462" i="6" l="1"/>
  <c r="A465" i="6"/>
  <c r="A466" i="6"/>
  <c r="A467" i="6"/>
  <c r="A468" i="6"/>
  <c r="A469" i="6"/>
  <c r="A470" i="6"/>
  <c r="A471" i="6"/>
  <c r="A472" i="6"/>
  <c r="A473" i="6"/>
  <c r="A474" i="6"/>
  <c r="A475" i="6"/>
  <c r="A476" i="6"/>
  <c r="A477" i="6"/>
  <c r="A478" i="6"/>
  <c r="A479" i="6"/>
  <c r="A480" i="6"/>
  <c r="A481" i="6"/>
  <c r="A482" i="6"/>
  <c r="A483" i="6"/>
  <c r="A484" i="6"/>
  <c r="A485" i="6"/>
  <c r="A486" i="6"/>
  <c r="A488" i="6"/>
  <c r="A489" i="6"/>
  <c r="B12" i="5" s="1"/>
  <c r="A490" i="6"/>
  <c r="A491" i="6"/>
  <c r="A492" i="6"/>
  <c r="A493" i="6"/>
  <c r="A494" i="6"/>
  <c r="A495" i="6"/>
  <c r="A496" i="6"/>
  <c r="A497" i="6"/>
  <c r="B27" i="5" s="1"/>
  <c r="A498" i="6"/>
  <c r="A499" i="6"/>
  <c r="A500" i="6"/>
  <c r="A506" i="6"/>
  <c r="A507" i="6"/>
  <c r="A461" i="6"/>
  <c r="A459" i="6" l="1"/>
  <c r="A460" i="6"/>
  <c r="BH2" i="2" s="1"/>
  <c r="A452" i="6" l="1"/>
  <c r="A453" i="6"/>
  <c r="A454" i="6"/>
  <c r="A455" i="6"/>
  <c r="A456" i="6"/>
  <c r="A457" i="6"/>
  <c r="A458" i="6"/>
  <c r="A10" i="5" s="1"/>
  <c r="A451" i="6" l="1"/>
  <c r="A450" i="6" l="1"/>
  <c r="A447" i="6"/>
  <c r="A448" i="6"/>
  <c r="A449" i="6"/>
  <c r="BB4" i="2" s="1"/>
  <c r="AI4" i="2" l="1"/>
  <c r="AM4" i="2"/>
  <c r="A445" i="6"/>
  <c r="A446" i="6"/>
  <c r="AW3" i="2" s="1"/>
  <c r="A442" i="6" l="1"/>
  <c r="A4" i="5" s="1"/>
  <c r="A443" i="6"/>
  <c r="A5" i="5" s="1"/>
  <c r="A444" i="6"/>
  <c r="A6" i="5" s="1"/>
  <c r="A441" i="6"/>
  <c r="A3" i="5" s="1"/>
  <c r="A440" i="6"/>
  <c r="A439" i="6" l="1"/>
  <c r="A61" i="5" s="1"/>
  <c r="A438" i="6"/>
  <c r="A60" i="5" s="1"/>
  <c r="A437" i="6"/>
  <c r="A436" i="6"/>
  <c r="A435" i="6"/>
  <c r="AV3" i="2" s="1"/>
  <c r="A434" i="6" l="1"/>
  <c r="A433" i="6"/>
  <c r="A432" i="6"/>
  <c r="A431" i="6" l="1"/>
  <c r="A430" i="6"/>
  <c r="A429" i="6"/>
  <c r="A428" i="6"/>
  <c r="A427" i="6"/>
  <c r="A81" i="6" l="1"/>
  <c r="A426" i="6"/>
  <c r="B160" i="5" s="1"/>
  <c r="A425" i="6"/>
  <c r="A160" i="5" s="1"/>
  <c r="A424" i="6"/>
  <c r="A423" i="6"/>
  <c r="A159" i="5" s="1"/>
  <c r="A336" i="6"/>
  <c r="A75" i="5" s="1"/>
  <c r="A27" i="6" l="1"/>
  <c r="W3" i="2" s="1"/>
  <c r="A285" i="6" l="1"/>
  <c r="B25" i="5" s="1"/>
  <c r="A281" i="6"/>
  <c r="A268" i="6"/>
  <c r="A7" i="5" s="1"/>
  <c r="A269" i="6"/>
  <c r="A8" i="5" s="1"/>
  <c r="A270" i="6"/>
  <c r="A9" i="5" s="1"/>
  <c r="A271" i="6"/>
  <c r="A11" i="5" s="1"/>
  <c r="A272" i="6"/>
  <c r="A12" i="5" s="1"/>
  <c r="A273" i="6"/>
  <c r="A13" i="5" s="1"/>
  <c r="A278" i="6"/>
  <c r="A20" i="5" s="1"/>
  <c r="A74" i="6"/>
  <c r="A75" i="6"/>
  <c r="A76" i="6"/>
  <c r="A77" i="6"/>
  <c r="A80" i="6" l="1"/>
  <c r="A79" i="6"/>
  <c r="A78" i="6"/>
  <c r="A2" i="7"/>
  <c r="A3" i="7"/>
  <c r="A4" i="7"/>
  <c r="A5" i="7"/>
  <c r="A6" i="7"/>
  <c r="A70" i="6" l="1"/>
  <c r="A420" i="6"/>
  <c r="B151" i="5" s="1"/>
  <c r="A421" i="6"/>
  <c r="B153" i="5" s="1"/>
  <c r="A422" i="6"/>
  <c r="B155" i="5" s="1"/>
  <c r="A413" i="6"/>
  <c r="B142" i="5" s="1"/>
  <c r="A414" i="6"/>
  <c r="B143" i="5" s="1"/>
  <c r="A415" i="6"/>
  <c r="B144" i="5" s="1"/>
  <c r="A416" i="6"/>
  <c r="B145" i="5" s="1"/>
  <c r="A417" i="6"/>
  <c r="B146" i="5" s="1"/>
  <c r="A418" i="6"/>
  <c r="B147" i="5" s="1"/>
  <c r="A419" i="6"/>
  <c r="B148" i="5" s="1"/>
  <c r="A412" i="6"/>
  <c r="A142" i="5" s="1"/>
  <c r="A401" i="6"/>
  <c r="B131" i="5" s="1"/>
  <c r="A402" i="6"/>
  <c r="B132" i="5" s="1"/>
  <c r="A403" i="6"/>
  <c r="B133" i="5" s="1"/>
  <c r="A404" i="6"/>
  <c r="B134" i="5" s="1"/>
  <c r="A405" i="6"/>
  <c r="B135" i="5" s="1"/>
  <c r="A406" i="6"/>
  <c r="B136" i="5" s="1"/>
  <c r="A407" i="6"/>
  <c r="B137" i="5" s="1"/>
  <c r="A408" i="6"/>
  <c r="B138" i="5" s="1"/>
  <c r="A409" i="6"/>
  <c r="B139" i="5" s="1"/>
  <c r="A410" i="6"/>
  <c r="B140" i="5" s="1"/>
  <c r="A411" i="6"/>
  <c r="B141" i="5" s="1"/>
  <c r="A400" i="6"/>
  <c r="A131" i="5" s="1"/>
  <c r="A388" i="6"/>
  <c r="B119" i="5" s="1"/>
  <c r="A389" i="6"/>
  <c r="B120" i="5" s="1"/>
  <c r="A390" i="6"/>
  <c r="B121" i="5" s="1"/>
  <c r="A391" i="6"/>
  <c r="B122" i="5" s="1"/>
  <c r="A392" i="6"/>
  <c r="B123" i="5" s="1"/>
  <c r="A393" i="6"/>
  <c r="B124" i="5" s="1"/>
  <c r="A394" i="6"/>
  <c r="B125" i="5" s="1"/>
  <c r="A395" i="6"/>
  <c r="B126" i="5" s="1"/>
  <c r="A396" i="6"/>
  <c r="B127" i="5" s="1"/>
  <c r="A397" i="6"/>
  <c r="B128" i="5" s="1"/>
  <c r="A398" i="6"/>
  <c r="B129" i="5" s="1"/>
  <c r="A399" i="6"/>
  <c r="B130" i="5" s="1"/>
  <c r="A387" i="6"/>
  <c r="A119" i="5" s="1"/>
  <c r="A376" i="6"/>
  <c r="B108" i="5" s="1"/>
  <c r="A377" i="6"/>
  <c r="B109" i="5" s="1"/>
  <c r="A378" i="6"/>
  <c r="B110" i="5" s="1"/>
  <c r="A379" i="6"/>
  <c r="B111" i="5" s="1"/>
  <c r="A380" i="6"/>
  <c r="B112" i="5" s="1"/>
  <c r="A381" i="6"/>
  <c r="B113" i="5" s="1"/>
  <c r="A382" i="6"/>
  <c r="B114" i="5" s="1"/>
  <c r="A383" i="6"/>
  <c r="B115" i="5" s="1"/>
  <c r="A384" i="6"/>
  <c r="B116" i="5" s="1"/>
  <c r="A385" i="6"/>
  <c r="B117" i="5" s="1"/>
  <c r="A386" i="6"/>
  <c r="B118" i="5" s="1"/>
  <c r="A375" i="6"/>
  <c r="A108" i="5" s="1"/>
  <c r="A365" i="6"/>
  <c r="A98" i="5" s="1"/>
  <c r="A366" i="6"/>
  <c r="A100" i="5" s="1"/>
  <c r="A367" i="6"/>
  <c r="B100" i="5" s="1"/>
  <c r="A368" i="6"/>
  <c r="B101" i="5" s="1"/>
  <c r="A369" i="6"/>
  <c r="B102" i="5" s="1"/>
  <c r="A370" i="6"/>
  <c r="B103" i="5" s="1"/>
  <c r="A371" i="6"/>
  <c r="B104" i="5" s="1"/>
  <c r="A372" i="6"/>
  <c r="B105" i="5" s="1"/>
  <c r="A373" i="6"/>
  <c r="B106" i="5" s="1"/>
  <c r="A374" i="6"/>
  <c r="B107" i="5" s="1"/>
  <c r="A352" i="6"/>
  <c r="A86" i="5" s="1"/>
  <c r="A353" i="6"/>
  <c r="B86" i="5" s="1"/>
  <c r="A354" i="6"/>
  <c r="B87" i="5" s="1"/>
  <c r="A355" i="6"/>
  <c r="B88" i="5" s="1"/>
  <c r="A356" i="6"/>
  <c r="B89" i="5" s="1"/>
  <c r="A357" i="6"/>
  <c r="B90" i="5" s="1"/>
  <c r="A358" i="6"/>
  <c r="B91" i="5" s="1"/>
  <c r="A359" i="6"/>
  <c r="B92" i="5" s="1"/>
  <c r="A360" i="6"/>
  <c r="B93" i="5" s="1"/>
  <c r="A361" i="6"/>
  <c r="B94" i="5" s="1"/>
  <c r="A362" i="6"/>
  <c r="B95" i="5" s="1"/>
  <c r="A363" i="6"/>
  <c r="B96" i="5" s="1"/>
  <c r="A364" i="6"/>
  <c r="B97" i="5" s="1"/>
  <c r="A343" i="6"/>
  <c r="D79" i="5" s="1"/>
  <c r="A340" i="6"/>
  <c r="C77" i="5" s="1"/>
  <c r="A337" i="6"/>
  <c r="A76" i="5" s="1"/>
  <c r="A338" i="6"/>
  <c r="B76" i="5" s="1"/>
  <c r="A339" i="6"/>
  <c r="C76" i="5" s="1"/>
  <c r="A341" i="6"/>
  <c r="C78" i="5" s="1"/>
  <c r="A342" i="6"/>
  <c r="D78" i="5" s="1"/>
  <c r="A344" i="6"/>
  <c r="E78" i="5" s="1"/>
  <c r="A345" i="6"/>
  <c r="A80" i="5" s="1"/>
  <c r="A346" i="6"/>
  <c r="B80" i="5" s="1"/>
  <c r="A347" i="6"/>
  <c r="B81" i="5" s="1"/>
  <c r="A348" i="6"/>
  <c r="B82" i="5" s="1"/>
  <c r="A349" i="6"/>
  <c r="B83" i="5" s="1"/>
  <c r="A350" i="6"/>
  <c r="B84" i="5" s="1"/>
  <c r="A351" i="6"/>
  <c r="B85" i="5" s="1"/>
  <c r="A280" i="6"/>
  <c r="A2" i="6" l="1"/>
  <c r="A3" i="6"/>
  <c r="B2" i="2" s="1"/>
  <c r="A4" i="6"/>
  <c r="B4" i="2" s="1"/>
  <c r="A5" i="6"/>
  <c r="A6" i="6"/>
  <c r="B2" i="10" s="1"/>
  <c r="A7" i="6"/>
  <c r="B3" i="10" s="1"/>
  <c r="A8" i="6"/>
  <c r="C3" i="10" s="1"/>
  <c r="A9" i="6"/>
  <c r="A10" i="6"/>
  <c r="A11" i="6"/>
  <c r="A12" i="6"/>
  <c r="A13" i="6"/>
  <c r="A14" i="6"/>
  <c r="A15" i="6"/>
  <c r="A16" i="6"/>
  <c r="A17" i="6"/>
  <c r="A18" i="6"/>
  <c r="A21" i="6"/>
  <c r="R4" i="2" s="1"/>
  <c r="A22" i="6"/>
  <c r="A19" i="6"/>
  <c r="P4" i="2" s="1"/>
  <c r="A20" i="6"/>
  <c r="Q4" i="2" s="1"/>
  <c r="A23" i="6"/>
  <c r="A24" i="6"/>
  <c r="A25" i="6"/>
  <c r="A26" i="6"/>
  <c r="A28" i="6"/>
  <c r="X3" i="2" s="1"/>
  <c r="A29" i="6"/>
  <c r="A30" i="6"/>
  <c r="A31" i="6"/>
  <c r="A32" i="6"/>
  <c r="A33" i="6"/>
  <c r="A34" i="6"/>
  <c r="A35" i="6"/>
  <c r="AE2" i="2" s="1"/>
  <c r="A36" i="6"/>
  <c r="A37" i="6"/>
  <c r="AJ4" i="2" s="1"/>
  <c r="A38" i="6"/>
  <c r="AK4" i="2" s="1"/>
  <c r="A39" i="6"/>
  <c r="AL4" i="2" s="1"/>
  <c r="A40" i="6"/>
  <c r="A41" i="6"/>
  <c r="A42" i="6"/>
  <c r="A43" i="6"/>
  <c r="A44" i="6"/>
  <c r="A45" i="6"/>
  <c r="A46" i="6"/>
  <c r="A47" i="6"/>
  <c r="A48" i="6"/>
  <c r="A49" i="6"/>
  <c r="A50" i="6"/>
  <c r="A51" i="6"/>
  <c r="A52" i="6"/>
  <c r="A53" i="6"/>
  <c r="A54" i="6"/>
  <c r="A55" i="6"/>
  <c r="A56" i="6"/>
  <c r="A57" i="6"/>
  <c r="A58" i="6"/>
  <c r="A59" i="6"/>
  <c r="J2" i="2" s="1"/>
  <c r="A60" i="6"/>
  <c r="A61" i="6"/>
  <c r="A62" i="6"/>
  <c r="A63" i="6"/>
  <c r="A64" i="6"/>
  <c r="A65" i="6"/>
  <c r="A66" i="6"/>
  <c r="A67" i="6"/>
  <c r="A68" i="6"/>
  <c r="A69" i="6"/>
  <c r="A71" i="6"/>
  <c r="A72" i="6"/>
  <c r="A73" i="6"/>
  <c r="A82" i="6"/>
  <c r="A83" i="6"/>
  <c r="F6" i="2" s="1"/>
  <c r="A84" i="6"/>
  <c r="F7" i="2" s="1"/>
  <c r="A85" i="6"/>
  <c r="F8" i="2" s="1"/>
  <c r="A86" i="6"/>
  <c r="F9" i="2" s="1"/>
  <c r="A87" i="6"/>
  <c r="F10" i="2" s="1"/>
  <c r="A88" i="6"/>
  <c r="F11" i="2" s="1"/>
  <c r="A89" i="6"/>
  <c r="F12" i="2" s="1"/>
  <c r="A90" i="6"/>
  <c r="F13" i="2" s="1"/>
  <c r="A91" i="6"/>
  <c r="F14" i="2" s="1"/>
  <c r="A92" i="6"/>
  <c r="F15" i="2" s="1"/>
  <c r="A93" i="6"/>
  <c r="F16" i="2" s="1"/>
  <c r="A94" i="6"/>
  <c r="F17" i="2" s="1"/>
  <c r="A95" i="6"/>
  <c r="F18" i="2" s="1"/>
  <c r="A96" i="6"/>
  <c r="F19" i="2" s="1"/>
  <c r="A97" i="6"/>
  <c r="F20" i="2" s="1"/>
  <c r="A98" i="6"/>
  <c r="F21" i="2" s="1"/>
  <c r="A99" i="6"/>
  <c r="F22" i="2" s="1"/>
  <c r="A100" i="6"/>
  <c r="F23" i="2" s="1"/>
  <c r="A101" i="6"/>
  <c r="F24" i="2" s="1"/>
  <c r="A102" i="6"/>
  <c r="F25" i="2" s="1"/>
  <c r="A103" i="6"/>
  <c r="F26" i="2" s="1"/>
  <c r="A104" i="6"/>
  <c r="F27" i="2" s="1"/>
  <c r="A105" i="6"/>
  <c r="F28" i="2" s="1"/>
  <c r="A106" i="6"/>
  <c r="F29" i="2" s="1"/>
  <c r="A107" i="6"/>
  <c r="F30" i="2" s="1"/>
  <c r="A108" i="6"/>
  <c r="F31" i="2" s="1"/>
  <c r="A109" i="6"/>
  <c r="F32" i="2" s="1"/>
  <c r="A110" i="6"/>
  <c r="F33" i="2" s="1"/>
  <c r="A111" i="6"/>
  <c r="F34" i="2" s="1"/>
  <c r="A112" i="6"/>
  <c r="F35" i="2" s="1"/>
  <c r="A113" i="6"/>
  <c r="F36" i="2" s="1"/>
  <c r="A114" i="6"/>
  <c r="F37" i="2" s="1"/>
  <c r="A115" i="6"/>
  <c r="F38" i="2" s="1"/>
  <c r="A116" i="6"/>
  <c r="F39" i="2" s="1"/>
  <c r="A117" i="6"/>
  <c r="F40" i="2" s="1"/>
  <c r="A118" i="6"/>
  <c r="F41" i="2" s="1"/>
  <c r="A119" i="6"/>
  <c r="F42" i="2" s="1"/>
  <c r="A120" i="6"/>
  <c r="F43" i="2" s="1"/>
  <c r="A121" i="6"/>
  <c r="F44" i="2" s="1"/>
  <c r="A122" i="6"/>
  <c r="F45" i="2" s="1"/>
  <c r="A123" i="6"/>
  <c r="F46" i="2" s="1"/>
  <c r="A124" i="6"/>
  <c r="F47" i="2" s="1"/>
  <c r="A125" i="6"/>
  <c r="F48" i="2" s="1"/>
  <c r="A126" i="6"/>
  <c r="F49" i="2" s="1"/>
  <c r="A127" i="6"/>
  <c r="F50" i="2" s="1"/>
  <c r="A128" i="6"/>
  <c r="F51" i="2" s="1"/>
  <c r="A129" i="6"/>
  <c r="F52" i="2" s="1"/>
  <c r="A130" i="6"/>
  <c r="F53" i="2" s="1"/>
  <c r="A131" i="6"/>
  <c r="F54" i="2" s="1"/>
  <c r="A132" i="6"/>
  <c r="F55" i="2" s="1"/>
  <c r="A133" i="6"/>
  <c r="F56" i="2" s="1"/>
  <c r="A134" i="6"/>
  <c r="F57" i="2" s="1"/>
  <c r="A135" i="6"/>
  <c r="F58" i="2" s="1"/>
  <c r="A136" i="6"/>
  <c r="F59" i="2" s="1"/>
  <c r="A137" i="6"/>
  <c r="F60" i="2" s="1"/>
  <c r="A138" i="6"/>
  <c r="F61" i="2" s="1"/>
  <c r="A139" i="6"/>
  <c r="F62" i="2" s="1"/>
  <c r="A140" i="6"/>
  <c r="F63" i="2" s="1"/>
  <c r="A141" i="6"/>
  <c r="F64" i="2" s="1"/>
  <c r="A142" i="6"/>
  <c r="F65" i="2" s="1"/>
  <c r="A143" i="6"/>
  <c r="F66" i="2" s="1"/>
  <c r="A144" i="6"/>
  <c r="F67" i="2" s="1"/>
  <c r="A145" i="6"/>
  <c r="F68" i="2" s="1"/>
  <c r="A146" i="6"/>
  <c r="F69" i="2" s="1"/>
  <c r="A147" i="6"/>
  <c r="F70" i="2" s="1"/>
  <c r="A148" i="6"/>
  <c r="F71" i="2" s="1"/>
  <c r="A149" i="6"/>
  <c r="F72" i="2" s="1"/>
  <c r="A150" i="6"/>
  <c r="F73" i="2" s="1"/>
  <c r="A151" i="6"/>
  <c r="F74" i="2" s="1"/>
  <c r="A152" i="6"/>
  <c r="F75" i="2" s="1"/>
  <c r="A153" i="6"/>
  <c r="F76" i="2" s="1"/>
  <c r="A154" i="6"/>
  <c r="F77" i="2" s="1"/>
  <c r="A155" i="6"/>
  <c r="F78" i="2" s="1"/>
  <c r="A156" i="6"/>
  <c r="F79" i="2" s="1"/>
  <c r="A157" i="6"/>
  <c r="F80" i="2" s="1"/>
  <c r="A158" i="6"/>
  <c r="F81" i="2" s="1"/>
  <c r="A159" i="6"/>
  <c r="F82" i="2" s="1"/>
  <c r="A160" i="6"/>
  <c r="F83" i="2" s="1"/>
  <c r="A161" i="6"/>
  <c r="F84" i="2" s="1"/>
  <c r="A162" i="6"/>
  <c r="F85" i="2" s="1"/>
  <c r="A163" i="6"/>
  <c r="F86" i="2" s="1"/>
  <c r="A164" i="6"/>
  <c r="F87" i="2" s="1"/>
  <c r="A165" i="6"/>
  <c r="F88" i="2" s="1"/>
  <c r="A166" i="6"/>
  <c r="F89" i="2" s="1"/>
  <c r="A167" i="6"/>
  <c r="F90" i="2" s="1"/>
  <c r="A168" i="6"/>
  <c r="F91" i="2" s="1"/>
  <c r="A169" i="6"/>
  <c r="F92" i="2" s="1"/>
  <c r="A170" i="6"/>
  <c r="F93" i="2" s="1"/>
  <c r="A171" i="6"/>
  <c r="F94" i="2" s="1"/>
  <c r="A172" i="6"/>
  <c r="F95" i="2" s="1"/>
  <c r="A173" i="6"/>
  <c r="F96" i="2" s="1"/>
  <c r="A174" i="6"/>
  <c r="F97" i="2" s="1"/>
  <c r="A175" i="6"/>
  <c r="F98" i="2" s="1"/>
  <c r="A176" i="6"/>
  <c r="F99" i="2" s="1"/>
  <c r="A177" i="6"/>
  <c r="F100" i="2" s="1"/>
  <c r="A178" i="6"/>
  <c r="F101" i="2" s="1"/>
  <c r="A179" i="6"/>
  <c r="F102" i="2" s="1"/>
  <c r="A180" i="6"/>
  <c r="F103" i="2" s="1"/>
  <c r="A181" i="6"/>
  <c r="F104" i="2" s="1"/>
  <c r="A182" i="6"/>
  <c r="F105" i="2" s="1"/>
  <c r="A183" i="6"/>
  <c r="F106" i="2" s="1"/>
  <c r="A184" i="6"/>
  <c r="F107" i="2" s="1"/>
  <c r="A185" i="6"/>
  <c r="F108" i="2" s="1"/>
  <c r="A186" i="6"/>
  <c r="F109" i="2" s="1"/>
  <c r="A187" i="6"/>
  <c r="F110" i="2" s="1"/>
  <c r="A188" i="6"/>
  <c r="F111" i="2" s="1"/>
  <c r="A189" i="6"/>
  <c r="F112" i="2" s="1"/>
  <c r="A190" i="6"/>
  <c r="F113" i="2" s="1"/>
  <c r="A191" i="6"/>
  <c r="F114" i="2" s="1"/>
  <c r="A192" i="6"/>
  <c r="F115" i="2" s="1"/>
  <c r="A193" i="6"/>
  <c r="F116" i="2" s="1"/>
  <c r="A194" i="6"/>
  <c r="F117" i="2" s="1"/>
  <c r="A195" i="6"/>
  <c r="F118" i="2" s="1"/>
  <c r="A196" i="6"/>
  <c r="F119" i="2" s="1"/>
  <c r="A197" i="6"/>
  <c r="F120" i="2" s="1"/>
  <c r="A198" i="6"/>
  <c r="F121" i="2" s="1"/>
  <c r="A199" i="6"/>
  <c r="F122" i="2" s="1"/>
  <c r="A200" i="6"/>
  <c r="F123" i="2" s="1"/>
  <c r="A201" i="6"/>
  <c r="F124" i="2" s="1"/>
  <c r="A202" i="6"/>
  <c r="F125" i="2" s="1"/>
  <c r="A203" i="6"/>
  <c r="F126" i="2" s="1"/>
  <c r="A204" i="6"/>
  <c r="F127" i="2" s="1"/>
  <c r="A205" i="6"/>
  <c r="F128" i="2" s="1"/>
  <c r="A206" i="6"/>
  <c r="F129" i="2" s="1"/>
  <c r="A207" i="6"/>
  <c r="F130" i="2" s="1"/>
  <c r="A208" i="6"/>
  <c r="F131" i="2" s="1"/>
  <c r="A209" i="6"/>
  <c r="F132" i="2" s="1"/>
  <c r="A210" i="6"/>
  <c r="F133" i="2" s="1"/>
  <c r="A211" i="6"/>
  <c r="F134" i="2" s="1"/>
  <c r="A212" i="6"/>
  <c r="F135" i="2" s="1"/>
  <c r="A213" i="6"/>
  <c r="F136" i="2" s="1"/>
  <c r="A214" i="6"/>
  <c r="F137" i="2" s="1"/>
  <c r="A215" i="6"/>
  <c r="F138" i="2" s="1"/>
  <c r="A216" i="6"/>
  <c r="F139" i="2" s="1"/>
  <c r="A217" i="6"/>
  <c r="F140" i="2" s="1"/>
  <c r="A218" i="6"/>
  <c r="F141" i="2" s="1"/>
  <c r="A219" i="6"/>
  <c r="F142" i="2" s="1"/>
  <c r="A220" i="6"/>
  <c r="F143" i="2" s="1"/>
  <c r="A221" i="6"/>
  <c r="F144" i="2" s="1"/>
  <c r="A222" i="6"/>
  <c r="F145" i="2" s="1"/>
  <c r="A223" i="6"/>
  <c r="F146" i="2" s="1"/>
  <c r="A224" i="6"/>
  <c r="F147" i="2" s="1"/>
  <c r="A225" i="6"/>
  <c r="F148" i="2" s="1"/>
  <c r="A226" i="6"/>
  <c r="F149" i="2" s="1"/>
  <c r="A227" i="6"/>
  <c r="F150" i="2" s="1"/>
  <c r="A228" i="6"/>
  <c r="F151" i="2" s="1"/>
  <c r="A229" i="6"/>
  <c r="F152" i="2" s="1"/>
  <c r="A230" i="6"/>
  <c r="F153" i="2" s="1"/>
  <c r="A231" i="6"/>
  <c r="F154" i="2" s="1"/>
  <c r="A232" i="6"/>
  <c r="F155" i="2" s="1"/>
  <c r="A233" i="6"/>
  <c r="F156" i="2" s="1"/>
  <c r="A234" i="6"/>
  <c r="F157" i="2" s="1"/>
  <c r="A235" i="6"/>
  <c r="F158" i="2" s="1"/>
  <c r="A236" i="6"/>
  <c r="F159" i="2" s="1"/>
  <c r="A237" i="6"/>
  <c r="F160" i="2" s="1"/>
  <c r="A238" i="6"/>
  <c r="F161" i="2" s="1"/>
  <c r="A239" i="6"/>
  <c r="F162" i="2" s="1"/>
  <c r="A240" i="6"/>
  <c r="F163" i="2" s="1"/>
  <c r="A241" i="6"/>
  <c r="F164" i="2" s="1"/>
  <c r="A242" i="6"/>
  <c r="F165" i="2" s="1"/>
  <c r="A243" i="6"/>
  <c r="F166" i="2" s="1"/>
  <c r="A244" i="6"/>
  <c r="F167" i="2" s="1"/>
  <c r="A245" i="6"/>
  <c r="F168" i="2" s="1"/>
  <c r="A246" i="6"/>
  <c r="F169" i="2" s="1"/>
  <c r="A247" i="6"/>
  <c r="F170" i="2" s="1"/>
  <c r="A248" i="6"/>
  <c r="F171" i="2" s="1"/>
  <c r="A249" i="6"/>
  <c r="F172" i="2" s="1"/>
  <c r="A250" i="6"/>
  <c r="F173" i="2" s="1"/>
  <c r="A251" i="6"/>
  <c r="F174" i="2" s="1"/>
  <c r="A252" i="6"/>
  <c r="F175" i="2" s="1"/>
  <c r="A253" i="6"/>
  <c r="F176" i="2" s="1"/>
  <c r="A254" i="6"/>
  <c r="F177" i="2" s="1"/>
  <c r="A255" i="6"/>
  <c r="F178" i="2" s="1"/>
  <c r="A256" i="6"/>
  <c r="F179" i="2" s="1"/>
  <c r="A257" i="6"/>
  <c r="F180" i="2" s="1"/>
  <c r="A258" i="6"/>
  <c r="F181" i="2" s="1"/>
  <c r="A259" i="6"/>
  <c r="F182" i="2" s="1"/>
  <c r="A260" i="6"/>
  <c r="F183" i="2" s="1"/>
  <c r="A261" i="6"/>
  <c r="F184" i="2" s="1"/>
  <c r="A262" i="6"/>
  <c r="F185" i="2" s="1"/>
  <c r="A263" i="6"/>
  <c r="A264" i="6"/>
  <c r="A265" i="6"/>
  <c r="A266" i="6"/>
  <c r="A267" i="6"/>
  <c r="A274" i="6"/>
  <c r="A275" i="6"/>
  <c r="A276" i="6"/>
  <c r="A277" i="6"/>
  <c r="A279" i="6"/>
  <c r="A21" i="5" s="1"/>
  <c r="A282" i="6"/>
  <c r="A283" i="6"/>
  <c r="A284" i="6"/>
  <c r="A286" i="6"/>
  <c r="A287" i="6"/>
  <c r="A288" i="6"/>
  <c r="A30" i="5" s="1"/>
  <c r="A289" i="6"/>
  <c r="A31" i="5" s="1"/>
  <c r="A290" i="6"/>
  <c r="A291" i="6"/>
  <c r="A292" i="6"/>
  <c r="A293" i="6"/>
  <c r="A294" i="6"/>
  <c r="A295" i="6"/>
  <c r="A36" i="5" s="1"/>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C181" i="10" l="1"/>
  <c r="C177" i="10"/>
  <c r="C173" i="10"/>
  <c r="C169" i="10"/>
  <c r="C165" i="10"/>
  <c r="C161" i="10"/>
  <c r="C157" i="10"/>
  <c r="C153" i="10"/>
  <c r="C149" i="10"/>
  <c r="C145" i="10"/>
  <c r="C141" i="10"/>
  <c r="C137" i="10"/>
  <c r="C133" i="10"/>
  <c r="C129" i="10"/>
  <c r="C125" i="10"/>
  <c r="C121" i="10"/>
  <c r="C117" i="10"/>
  <c r="C113" i="10"/>
  <c r="C109" i="10"/>
  <c r="C105" i="10"/>
  <c r="C101" i="10"/>
  <c r="C97" i="10"/>
  <c r="C93" i="10"/>
  <c r="C89" i="10"/>
  <c r="C85" i="10"/>
  <c r="C81" i="10"/>
  <c r="C77" i="10"/>
  <c r="C73" i="10"/>
  <c r="C69" i="10"/>
  <c r="C65" i="10"/>
  <c r="C61" i="10"/>
  <c r="C57" i="10"/>
  <c r="C53" i="10"/>
  <c r="C49" i="10"/>
  <c r="C45" i="10"/>
  <c r="C41" i="10"/>
  <c r="C37" i="10"/>
  <c r="C33" i="10"/>
  <c r="C29" i="10"/>
  <c r="C25" i="10"/>
  <c r="C21" i="10"/>
  <c r="C17" i="10"/>
  <c r="C13" i="10"/>
  <c r="C9" i="10"/>
  <c r="C5" i="10"/>
  <c r="C184" i="10"/>
  <c r="C180" i="10"/>
  <c r="C176" i="10"/>
  <c r="C172" i="10"/>
  <c r="C168" i="10"/>
  <c r="C164" i="10"/>
  <c r="C160" i="10"/>
  <c r="C156" i="10"/>
  <c r="C152" i="10"/>
  <c r="C148" i="10"/>
  <c r="C144" i="10"/>
  <c r="C140" i="10"/>
  <c r="C136" i="10"/>
  <c r="C132" i="10"/>
  <c r="C128" i="10"/>
  <c r="C124" i="10"/>
  <c r="C120" i="10"/>
  <c r="C116" i="10"/>
  <c r="C112" i="10"/>
  <c r="C108" i="10"/>
  <c r="C104" i="10"/>
  <c r="C100" i="10"/>
  <c r="C96" i="10"/>
  <c r="C92" i="10"/>
  <c r="C88" i="10"/>
  <c r="C84" i="10"/>
  <c r="C80" i="10"/>
  <c r="C76" i="10"/>
  <c r="C72" i="10"/>
  <c r="C68" i="10"/>
  <c r="C64" i="10"/>
  <c r="C60" i="10"/>
  <c r="C56" i="10"/>
  <c r="C52" i="10"/>
  <c r="C48" i="10"/>
  <c r="C44" i="10"/>
  <c r="C40" i="10"/>
  <c r="C36" i="10"/>
  <c r="C32" i="10"/>
  <c r="C28" i="10"/>
  <c r="C24" i="10"/>
  <c r="C20" i="10"/>
  <c r="C16" i="10"/>
  <c r="C12" i="10"/>
  <c r="C8" i="10"/>
  <c r="C183" i="10"/>
  <c r="C179" i="10"/>
  <c r="C175" i="10"/>
  <c r="C171" i="10"/>
  <c r="C167" i="10"/>
  <c r="C163" i="10"/>
  <c r="C159" i="10"/>
  <c r="C155" i="10"/>
  <c r="C151" i="10"/>
  <c r="C147" i="10"/>
  <c r="C143" i="10"/>
  <c r="C139" i="10"/>
  <c r="C135" i="10"/>
  <c r="C131" i="10"/>
  <c r="C127" i="10"/>
  <c r="C123" i="10"/>
  <c r="C119" i="10"/>
  <c r="C115" i="10"/>
  <c r="C111" i="10"/>
  <c r="C107" i="10"/>
  <c r="C103" i="10"/>
  <c r="C99" i="10"/>
  <c r="C95" i="10"/>
  <c r="C91" i="10"/>
  <c r="C87" i="10"/>
  <c r="C83" i="10"/>
  <c r="C79" i="10"/>
  <c r="C75" i="10"/>
  <c r="C71" i="10"/>
  <c r="C67" i="10"/>
  <c r="C63" i="10"/>
  <c r="C59" i="10"/>
  <c r="C55" i="10"/>
  <c r="C51" i="10"/>
  <c r="C47" i="10"/>
  <c r="C43" i="10"/>
  <c r="C39" i="10"/>
  <c r="C35" i="10"/>
  <c r="C31" i="10"/>
  <c r="C27" i="10"/>
  <c r="C23" i="10"/>
  <c r="C19" i="10"/>
  <c r="C15" i="10"/>
  <c r="C11" i="10"/>
  <c r="C7" i="10"/>
  <c r="C182" i="10"/>
  <c r="C178" i="10"/>
  <c r="C174" i="10"/>
  <c r="C170" i="10"/>
  <c r="C166" i="10"/>
  <c r="C162" i="10"/>
  <c r="C158" i="10"/>
  <c r="C154" i="10"/>
  <c r="C150" i="10"/>
  <c r="C146" i="10"/>
  <c r="C142" i="10"/>
  <c r="C138" i="10"/>
  <c r="C134" i="10"/>
  <c r="C130" i="10"/>
  <c r="C126" i="10"/>
  <c r="C122" i="10"/>
  <c r="C118" i="10"/>
  <c r="C114" i="10"/>
  <c r="C110" i="10"/>
  <c r="C106" i="10"/>
  <c r="C102" i="10"/>
  <c r="C98" i="10"/>
  <c r="C94" i="10"/>
  <c r="C90" i="10"/>
  <c r="C86" i="10"/>
  <c r="C82" i="10"/>
  <c r="C78" i="10"/>
  <c r="C74" i="10"/>
  <c r="C70" i="10"/>
  <c r="C66" i="10"/>
  <c r="C62" i="10"/>
  <c r="C58" i="10"/>
  <c r="C54" i="10"/>
  <c r="C50" i="10"/>
  <c r="C46" i="10"/>
  <c r="C42" i="10"/>
  <c r="C38" i="10"/>
  <c r="C34" i="10"/>
  <c r="C30" i="10"/>
  <c r="C26" i="10"/>
  <c r="C22" i="10"/>
  <c r="C18" i="10"/>
  <c r="C14" i="10"/>
  <c r="C10" i="10"/>
  <c r="C6" i="10"/>
  <c r="A55" i="5"/>
  <c r="A54" i="5"/>
  <c r="A65" i="5"/>
  <c r="A66" i="5"/>
  <c r="C66" i="5"/>
  <c r="A67" i="5"/>
  <c r="B67" i="5"/>
  <c r="B68" i="5"/>
  <c r="A69" i="5"/>
  <c r="B69" i="5"/>
  <c r="A70" i="5"/>
  <c r="B70" i="5"/>
  <c r="A71" i="5"/>
  <c r="B71" i="5"/>
  <c r="A72" i="5"/>
  <c r="B72" i="5"/>
  <c r="A29" i="5"/>
  <c r="A32" i="5"/>
  <c r="A33" i="5"/>
  <c r="A34" i="5"/>
  <c r="A35" i="5"/>
  <c r="A38" i="5"/>
  <c r="A39" i="5"/>
  <c r="A40" i="5"/>
  <c r="A41" i="5"/>
  <c r="A42" i="5"/>
  <c r="A43" i="5"/>
  <c r="A45" i="5"/>
  <c r="A46" i="5"/>
  <c r="A47" i="5"/>
  <c r="A48" i="5"/>
  <c r="A49" i="5"/>
  <c r="A50" i="5"/>
  <c r="A51" i="5"/>
  <c r="A52" i="5"/>
  <c r="A53" i="5"/>
  <c r="A56" i="5"/>
  <c r="A57" i="5"/>
  <c r="A58" i="5"/>
  <c r="A59" i="5"/>
  <c r="A1" i="5"/>
  <c r="A16" i="5"/>
  <c r="A17" i="5"/>
  <c r="A18" i="5"/>
  <c r="A19" i="5"/>
  <c r="A23" i="5"/>
  <c r="A24" i="5"/>
  <c r="A25" i="5"/>
  <c r="A27" i="5"/>
  <c r="C4" i="2" l="1"/>
  <c r="E3" i="2"/>
  <c r="E4" i="2"/>
  <c r="F4" i="2"/>
  <c r="G2" i="2"/>
  <c r="I2" i="2"/>
  <c r="L3" i="2"/>
  <c r="M3" i="2"/>
  <c r="N3" i="2"/>
  <c r="N4" i="2"/>
  <c r="O4" i="2"/>
  <c r="T2" i="2"/>
  <c r="V2" i="2"/>
  <c r="W2" i="2"/>
  <c r="Y3" i="2"/>
  <c r="Z3" i="2"/>
  <c r="AA3" i="2"/>
  <c r="AB3" i="2"/>
  <c r="AC3" i="2"/>
  <c r="AD3" i="2"/>
  <c r="AF4" i="2"/>
  <c r="AG4" i="2"/>
  <c r="AH4" i="2"/>
  <c r="AN4" i="2"/>
  <c r="AO2" i="2"/>
  <c r="AO3" i="2"/>
  <c r="AP3" i="2"/>
  <c r="AQ3" i="2"/>
  <c r="AR3" i="2"/>
  <c r="AS3" i="2"/>
  <c r="AT3" i="2"/>
  <c r="AU3" i="2"/>
  <c r="AX3" i="2"/>
  <c r="AY3" i="2"/>
  <c r="AY4" i="2"/>
  <c r="AZ4" i="2"/>
  <c r="BA4" i="2"/>
  <c r="BC4" i="2"/>
  <c r="BD2" i="2"/>
  <c r="BE2" i="2"/>
  <c r="BF2" i="2"/>
  <c r="BG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Disha und Björn</author>
  </authors>
  <commentList>
    <comment ref="B16" authorId="0" shapeId="0" xr:uid="{00000000-0006-0000-0000-000001000000}">
      <text>
        <r>
          <rPr>
            <b/>
            <sz val="9"/>
            <color indexed="81"/>
            <rFont val="Tahoma"/>
            <family val="2"/>
          </rPr>
          <t>Information:
Name / Company / Position</t>
        </r>
      </text>
    </comment>
    <comment ref="B17" authorId="0" shapeId="0" xr:uid="{00000000-0006-0000-0000-000002000000}">
      <text>
        <r>
          <rPr>
            <b/>
            <sz val="9"/>
            <color indexed="81"/>
            <rFont val="Tahoma"/>
            <family val="2"/>
          </rPr>
          <t>Information:
Name / Company / Position</t>
        </r>
      </text>
    </comment>
    <comment ref="B18" authorId="0" shapeId="0" xr:uid="{00000000-0006-0000-0000-000003000000}">
      <text>
        <r>
          <rPr>
            <b/>
            <sz val="9"/>
            <color indexed="81"/>
            <rFont val="Tahoma"/>
            <family val="2"/>
          </rPr>
          <t>Information:
Name / Company / Position</t>
        </r>
      </text>
    </comment>
    <comment ref="B19" authorId="0" shapeId="0" xr:uid="{00000000-0006-0000-0000-000004000000}">
      <text>
        <r>
          <rPr>
            <b/>
            <sz val="9"/>
            <color indexed="81"/>
            <rFont val="Tahoma"/>
            <family val="2"/>
          </rPr>
          <t>Information:
Name / Company / Position</t>
        </r>
      </text>
    </comment>
    <comment ref="B20" authorId="0" shapeId="0" xr:uid="{00000000-0006-0000-0000-000005000000}">
      <text>
        <r>
          <rPr>
            <b/>
            <sz val="9"/>
            <color indexed="81"/>
            <rFont val="Tahoma"/>
            <family val="2"/>
          </rPr>
          <t>Information:
Name / Company / Position</t>
        </r>
      </text>
    </comment>
    <comment ref="B21" authorId="0" shapeId="0" xr:uid="{00000000-0006-0000-0000-000006000000}">
      <text>
        <r>
          <rPr>
            <b/>
            <sz val="9"/>
            <color indexed="81"/>
            <rFont val="Tahoma"/>
            <family val="2"/>
          </rPr>
          <t>Information:
according to annex II 1. A. 2. / 1. B. 2.
Name / Company / Position</t>
        </r>
      </text>
    </comment>
    <comment ref="B32" authorId="0" shapeId="0" xr:uid="{00000000-0006-0000-0000-000007000000}">
      <text>
        <r>
          <rPr>
            <b/>
            <sz val="9"/>
            <color indexed="81"/>
            <rFont val="Tahoma"/>
            <family val="2"/>
          </rPr>
          <t>Information:
Filename / Version / Date / Chapter / Page number</t>
        </r>
      </text>
    </comment>
    <comment ref="B33" authorId="0" shapeId="0" xr:uid="{00000000-0006-0000-0000-000008000000}">
      <text>
        <r>
          <rPr>
            <b/>
            <sz val="9"/>
            <color indexed="81"/>
            <rFont val="Tahoma"/>
            <family val="2"/>
          </rPr>
          <t>Information:
Filename / Version / Date / Chapter / Page number</t>
        </r>
      </text>
    </comment>
    <comment ref="B34" authorId="0" shapeId="0" xr:uid="{00000000-0006-0000-0000-000009000000}">
      <text>
        <r>
          <rPr>
            <b/>
            <sz val="9"/>
            <color indexed="81"/>
            <rFont val="Tahoma"/>
            <family val="2"/>
          </rPr>
          <t>Information:
Filename / Version / Date / Chapter / Page number</t>
        </r>
      </text>
    </comment>
    <comment ref="B35" authorId="0" shapeId="0" xr:uid="{00000000-0006-0000-0000-00000A000000}">
      <text>
        <r>
          <rPr>
            <b/>
            <sz val="9"/>
            <color indexed="81"/>
            <rFont val="Tahoma"/>
            <family val="2"/>
          </rPr>
          <t>Information:
Filename / Version / Date / Chapter / Page number</t>
        </r>
      </text>
    </comment>
    <comment ref="B36" authorId="0" shapeId="0" xr:uid="{00000000-0006-0000-0000-00000B000000}">
      <text>
        <r>
          <rPr>
            <b/>
            <sz val="9"/>
            <color indexed="81"/>
            <rFont val="Tahoma"/>
            <family val="2"/>
          </rPr>
          <t>Information:
Filename / Version / Date / Chapter / Page number</t>
        </r>
      </text>
    </comment>
    <comment ref="B41" authorId="0" shapeId="0" xr:uid="{00000000-0006-0000-0000-00000C000000}">
      <text>
        <r>
          <rPr>
            <b/>
            <sz val="9"/>
            <color indexed="81"/>
            <rFont val="Tahoma"/>
            <family val="2"/>
          </rPr>
          <t>Information:
usually 20 years</t>
        </r>
      </text>
    </comment>
    <comment ref="B42" authorId="0" shapeId="0" xr:uid="{00000000-0006-0000-0000-00000D000000}">
      <text>
        <r>
          <rPr>
            <b/>
            <sz val="9"/>
            <color indexed="81"/>
            <rFont val="Tahoma"/>
            <family val="2"/>
          </rPr>
          <t>Information:
Filename / Version / Date / Chapter / Page number</t>
        </r>
      </text>
    </comment>
    <comment ref="B43" authorId="0" shapeId="0" xr:uid="{00000000-0006-0000-0000-00000E000000}">
      <text>
        <r>
          <rPr>
            <b/>
            <sz val="9"/>
            <color indexed="81"/>
            <rFont val="Tahoma"/>
            <family val="2"/>
          </rPr>
          <t>Information:
Filename / Version / Date / Chapter / Page number</t>
        </r>
      </text>
    </comment>
    <comment ref="B52" authorId="0" shapeId="0" xr:uid="{00000000-0006-0000-0000-00000F000000}">
      <text>
        <r>
          <rPr>
            <b/>
            <sz val="9"/>
            <color indexed="81"/>
            <rFont val="Tahoma"/>
            <family val="2"/>
          </rPr>
          <t>Information:
Filename / Version / Date / Chapter / Page number</t>
        </r>
      </text>
    </comment>
    <comment ref="B53" authorId="0" shapeId="0" xr:uid="{00000000-0006-0000-0000-000010000000}">
      <text>
        <r>
          <rPr>
            <b/>
            <sz val="9"/>
            <color indexed="81"/>
            <rFont val="Tahoma"/>
            <family val="2"/>
          </rPr>
          <t>Information:
fill out / swept / clean room / etc.</t>
        </r>
      </text>
    </comment>
    <comment ref="B54" authorId="0" shapeId="0" xr:uid="{00000000-0006-0000-0000-000011000000}">
      <text>
        <r>
          <rPr>
            <b/>
            <sz val="9"/>
            <color indexed="81"/>
            <rFont val="Tahoma"/>
            <family val="2"/>
          </rPr>
          <t>Information:
e.g. -10°C to 70°C</t>
        </r>
      </text>
    </comment>
    <comment ref="B55" authorId="0" shapeId="0" xr:uid="{00000000-0006-0000-0000-000012000000}">
      <text>
        <r>
          <rPr>
            <b/>
            <sz val="9"/>
            <color indexed="81"/>
            <rFont val="Tahoma"/>
            <family val="2"/>
          </rPr>
          <t>Information:
e.g. -10°C to 70°C</t>
        </r>
      </text>
    </comment>
    <comment ref="B56" authorId="0" shapeId="0" xr:uid="{00000000-0006-0000-0000-000013000000}">
      <text>
        <r>
          <rPr>
            <b/>
            <sz val="9"/>
            <color indexed="81"/>
            <rFont val="Tahoma"/>
            <family val="2"/>
          </rPr>
          <t>Information:
indoors / outdoors</t>
        </r>
      </text>
    </comment>
    <comment ref="B59" authorId="0" shapeId="0" xr:uid="{00000000-0006-0000-0000-000014000000}">
      <text>
        <r>
          <rPr>
            <b/>
            <sz val="9"/>
            <color indexed="81"/>
            <rFont val="Tahoma"/>
            <family val="2"/>
          </rPr>
          <t>Information:
IP protection class / IP protection class of single parts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Ostermann, Bjoern</author>
    <author>BO</author>
  </authors>
  <commentList>
    <comment ref="I2" authorId="0" shapeId="0" xr:uid="{00000000-0006-0000-0100-000001000000}">
      <text>
        <r>
          <rPr>
            <sz val="9"/>
            <color indexed="81"/>
            <rFont val="Tahoma"/>
            <family val="2"/>
          </rPr>
          <t>Information:
x = is applied
? = to be decided
- = not applied</t>
        </r>
      </text>
    </comment>
    <comment ref="BD2" authorId="0" shapeId="0" xr:uid="{00000000-0006-0000-0100-000002000000}">
      <text>
        <r>
          <rPr>
            <b/>
            <sz val="9"/>
            <color indexed="81"/>
            <rFont val="Tahoma"/>
            <family val="2"/>
          </rPr>
          <t>Information:
x = applies (further reduction needed)
- = no further reduction necessary</t>
        </r>
      </text>
    </comment>
    <comment ref="BG2" authorId="0" shapeId="0" xr:uid="{00000000-0006-0000-0100-000003000000}">
      <text>
        <r>
          <rPr>
            <b/>
            <sz val="9"/>
            <color indexed="81"/>
            <rFont val="Tahoma"/>
            <family val="2"/>
          </rPr>
          <t>Information:
x = covered / line is finished
- = not completely covered, more work needed in this line</t>
        </r>
      </text>
    </comment>
    <comment ref="L3" authorId="0" shapeId="0" xr:uid="{00000000-0006-0000-0100-000004000000}">
      <text>
        <r>
          <rPr>
            <b/>
            <sz val="9"/>
            <color indexed="81"/>
            <rFont val="Tahoma"/>
            <family val="2"/>
          </rPr>
          <t>Information:
x = content is covered / done
empty = must be considered in EHSR</t>
        </r>
      </text>
    </comment>
    <comment ref="M3" authorId="0" shapeId="0" xr:uid="{00000000-0006-0000-0100-000005000000}">
      <text>
        <r>
          <rPr>
            <b/>
            <sz val="9"/>
            <color indexed="81"/>
            <rFont val="Tahoma"/>
            <family val="2"/>
          </rPr>
          <t>Information:
1 = C-Standard
2 = B1-Standard
3 = B2-Standard
4 = A-Standard</t>
        </r>
      </text>
    </comment>
    <comment ref="AF3" authorId="0" shapeId="0" xr:uid="{00000000-0006-0000-0100-000006000000}">
      <text>
        <r>
          <rPr>
            <b/>
            <sz val="9"/>
            <color indexed="81"/>
            <rFont val="Tahoma"/>
            <family val="2"/>
          </rPr>
          <t>Information:
This is from the graph of the EN ISO 13849-1.
You can change this to any graph of your choice.
S – severity of injury
S1 – slight (normally reversible injury)
S2 – serious (normally irreversible injury or death)
F – frequency and/or exposure to hazard
F1 – seldom-to-less-often and/or exposure time is short
F2 – frequent-to-continuous and/or exposure time is long
P – possibility of avoiding hazard or limiting harm
P1 – possible under specific conditions
P2 – scarcely possible
O – probability of occurrence of a hazardous event
O1 – low (with justification in commentary!)
O2 – normal</t>
        </r>
      </text>
    </comment>
    <comment ref="AY3" authorId="1" shapeId="0" xr:uid="{00000000-0006-0000-0100-000007000000}">
      <text>
        <r>
          <rPr>
            <b/>
            <sz val="8"/>
            <color indexed="81"/>
            <rFont val="Tahoma"/>
            <family val="2"/>
          </rPr>
          <t>Information:
This is from the graph of the EN ISO 13849-1.
You can change this to any graph of your choice.
S – severity of injury
S1 – slight (normally reversible injury)
S2 – serious (normally irreversible injury or death)
F – frequency and/or exposure to hazard
F1 – seldom-to-less-often and/or exposure time is short
F2 – frequent-to-continuous and/or exposure time is long
P – possibility of avoiding hazard or limiting harm
P1 – possible under specific conditions
P2 – scarcely possible
O – probability of occurrence of a hazardous event
O1 – low (with justification in commentary!)
O2 – normal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Ostermann, Bjoern</author>
    <author>BO</author>
  </authors>
  <commentList>
    <comment ref="B55" authorId="0" shapeId="0" xr:uid="{00000000-0006-0000-0500-000001000000}">
      <text>
        <r>
          <rPr>
            <b/>
            <sz val="9"/>
            <color indexed="81"/>
            <rFont val="Tahoma"/>
            <family val="2"/>
          </rPr>
          <t>Hinweis:</t>
        </r>
        <r>
          <rPr>
            <sz val="9"/>
            <color indexed="81"/>
            <rFont val="Tahoma"/>
            <family val="2"/>
          </rPr>
          <t xml:space="preserve">
J = Ja
N = Nein</t>
        </r>
      </text>
    </comment>
    <comment ref="B60" authorId="0" shapeId="0" xr:uid="{00000000-0006-0000-0500-000002000000}">
      <text>
        <r>
          <rPr>
            <b/>
            <sz val="9"/>
            <color indexed="81"/>
            <rFont val="Tahoma"/>
            <family val="2"/>
          </rPr>
          <t>Hinweis:</t>
        </r>
        <r>
          <rPr>
            <sz val="9"/>
            <color indexed="81"/>
            <rFont val="Tahoma"/>
            <family val="2"/>
          </rPr>
          <t xml:space="preserve">
x = behandelt / betrachtet
Leer = Nicht behandelt / betrachtet</t>
        </r>
      </text>
    </comment>
    <comment ref="A79" authorId="1" shapeId="0" xr:uid="{00000000-0006-0000-0500-000003000000}">
      <text>
        <r>
          <rPr>
            <b/>
            <sz val="8"/>
            <color indexed="81"/>
            <rFont val="Tahoma"/>
            <family val="2"/>
          </rPr>
          <t>MBT:</t>
        </r>
        <r>
          <rPr>
            <sz val="8"/>
            <color indexed="81"/>
            <rFont val="Tahoma"/>
            <family val="2"/>
          </rPr>
          <t xml:space="preserve">
do not change this field</t>
        </r>
      </text>
    </comment>
    <comment ref="B79" authorId="1" shapeId="0" xr:uid="{00000000-0006-0000-0500-000004000000}">
      <text>
        <r>
          <rPr>
            <b/>
            <sz val="8"/>
            <color indexed="81"/>
            <rFont val="Tahoma"/>
            <family val="2"/>
          </rPr>
          <t>MBT:</t>
        </r>
        <r>
          <rPr>
            <sz val="8"/>
            <color indexed="81"/>
            <rFont val="Tahoma"/>
            <family val="2"/>
          </rPr>
          <t xml:space="preserve">
verändern Sie nicht dieses Feld</t>
        </r>
      </text>
    </comment>
    <comment ref="C79" authorId="1" shapeId="0" xr:uid="{00000000-0006-0000-0500-000005000000}">
      <text>
        <r>
          <rPr>
            <b/>
            <sz val="8"/>
            <color indexed="81"/>
            <rFont val="Tahoma"/>
            <family val="2"/>
          </rPr>
          <t>MBT:</t>
        </r>
        <r>
          <rPr>
            <sz val="8"/>
            <color indexed="81"/>
            <rFont val="Tahoma"/>
            <family val="2"/>
          </rPr>
          <t xml:space="preserve">
do not change this field</t>
        </r>
      </text>
    </comment>
    <comment ref="A80" authorId="1" shapeId="0" xr:uid="{00000000-0006-0000-0500-000006000000}">
      <text>
        <r>
          <rPr>
            <b/>
            <sz val="8"/>
            <color indexed="81"/>
            <rFont val="Tahoma"/>
            <family val="2"/>
          </rPr>
          <t>MBT:</t>
        </r>
        <r>
          <rPr>
            <sz val="8"/>
            <color indexed="81"/>
            <rFont val="Tahoma"/>
            <family val="2"/>
          </rPr>
          <t xml:space="preserve">
do not change this field</t>
        </r>
      </text>
    </comment>
    <comment ref="B80" authorId="1" shapeId="0" xr:uid="{00000000-0006-0000-0500-000007000000}">
      <text>
        <r>
          <rPr>
            <b/>
            <sz val="8"/>
            <color indexed="81"/>
            <rFont val="Tahoma"/>
            <family val="2"/>
          </rPr>
          <t>MBT:</t>
        </r>
        <r>
          <rPr>
            <sz val="8"/>
            <color indexed="81"/>
            <rFont val="Tahoma"/>
            <family val="2"/>
          </rPr>
          <t xml:space="preserve">
verändern Sie nicht dieses Feld</t>
        </r>
      </text>
    </comment>
    <comment ref="C80" authorId="1" shapeId="0" xr:uid="{00000000-0006-0000-0500-000008000000}">
      <text>
        <r>
          <rPr>
            <b/>
            <sz val="8"/>
            <color indexed="81"/>
            <rFont val="Tahoma"/>
            <family val="2"/>
          </rPr>
          <t>MBT:</t>
        </r>
        <r>
          <rPr>
            <sz val="8"/>
            <color indexed="81"/>
            <rFont val="Tahoma"/>
            <family val="2"/>
          </rPr>
          <t xml:space="preserve">
do not change this field</t>
        </r>
      </text>
    </comment>
    <comment ref="D80" authorId="1" shapeId="0" xr:uid="{00000000-0006-0000-0500-000009000000}">
      <text>
        <r>
          <rPr>
            <b/>
            <sz val="8"/>
            <color indexed="81"/>
            <rFont val="Tahoma"/>
            <family val="2"/>
          </rPr>
          <t>MBT:</t>
        </r>
        <r>
          <rPr>
            <sz val="8"/>
            <color indexed="81"/>
            <rFont val="Tahoma"/>
            <family val="2"/>
          </rPr>
          <t xml:space="preserve">
do not change this field</t>
        </r>
      </text>
    </comment>
    <comment ref="B85" authorId="0" shapeId="0" xr:uid="{00000000-0006-0000-0500-00000A000000}">
      <text>
        <r>
          <rPr>
            <b/>
            <sz val="9"/>
            <color indexed="81"/>
            <rFont val="Tahoma"/>
            <family val="2"/>
          </rPr>
          <t>MRL:</t>
        </r>
        <r>
          <rPr>
            <sz val="9"/>
            <color indexed="81"/>
            <rFont val="Tahoma"/>
            <family val="2"/>
          </rPr>
          <t xml:space="preserve">
Die für den Bau der Maschine eingesetzten Materialien oder die bei ihrem Betrieb verwendeten oder entstehenden Produkte dürfen nicht zur Gefährdung der Sicherheit und der Gesundheit von Personen führen. Insbesondere bei der Verwendung von Fluiden muss die Maschine so konstruiert und gebaut sein, dass sie ohne Gefährdung aufgrund von Einfüllung, Verwendung, Rückgewinnung und Beseitigung benutzt werden kann.</t>
        </r>
      </text>
    </comment>
  </commentList>
</comments>
</file>

<file path=xl/sharedStrings.xml><?xml version="1.0" encoding="utf-8"?>
<sst xmlns="http://schemas.openxmlformats.org/spreadsheetml/2006/main" count="4946" uniqueCount="2124">
  <si>
    <t>Nr.</t>
  </si>
  <si>
    <t>Bezeichnung</t>
  </si>
  <si>
    <t>Gefährdete Personen</t>
  </si>
  <si>
    <t>Grundsätze für die Integration der Sicherheit</t>
  </si>
  <si>
    <t>1.1.3.</t>
  </si>
  <si>
    <t>1.1.4.</t>
  </si>
  <si>
    <t>1.1.5.</t>
  </si>
  <si>
    <t>1.1.6.</t>
  </si>
  <si>
    <t>Materialien und Produkte</t>
  </si>
  <si>
    <t>Beleuchtung</t>
  </si>
  <si>
    <t>Konstruktion der Maschine im Hinblick auf die Handhabung</t>
  </si>
  <si>
    <t>Ergonomie</t>
  </si>
  <si>
    <t>1.1.7.</t>
  </si>
  <si>
    <t>Bedienungsplätze</t>
  </si>
  <si>
    <t>Sitze</t>
  </si>
  <si>
    <t>1.1.8.</t>
  </si>
  <si>
    <t>1.2.</t>
  </si>
  <si>
    <t>1.1.</t>
  </si>
  <si>
    <t xml:space="preserve">Sicherheit und Zuverlässigkeit von Steuerungen </t>
  </si>
  <si>
    <t xml:space="preserve">Stellteile </t>
  </si>
  <si>
    <t xml:space="preserve">Ingangsetzen </t>
  </si>
  <si>
    <t xml:space="preserve">Stillsetzen </t>
  </si>
  <si>
    <t xml:space="preserve">Normales Stillsetzen </t>
  </si>
  <si>
    <t xml:space="preserve">Betriebsbedingtes Stillsetzen </t>
  </si>
  <si>
    <t xml:space="preserve">Stillsetzen im Notfall </t>
  </si>
  <si>
    <t xml:space="preserve">Gesamtheit von Maschinen </t>
  </si>
  <si>
    <t>1.2.2.</t>
  </si>
  <si>
    <t>1.2.3.</t>
  </si>
  <si>
    <t>1.2.4.</t>
  </si>
  <si>
    <t>1.2.4.1.</t>
  </si>
  <si>
    <t>1.2.4.2.</t>
  </si>
  <si>
    <t>1.2.4.3.</t>
  </si>
  <si>
    <t>1.2.4.4.</t>
  </si>
  <si>
    <t xml:space="preserve">Wahl der Steuerungs- oder Betriebsarten </t>
  </si>
  <si>
    <t xml:space="preserve">Störung der Energieversorgung </t>
  </si>
  <si>
    <t xml:space="preserve">Risiko des Verlusts der Standsicherheit </t>
  </si>
  <si>
    <t xml:space="preserve">Bruchrisiko beim Betrieb </t>
  </si>
  <si>
    <t xml:space="preserve">Risiken durch herabfallende oder herausgeschleuderte Gegenstände </t>
  </si>
  <si>
    <t xml:space="preserve">Risiken durch Oberflächen, Kanten und Ecken </t>
  </si>
  <si>
    <t xml:space="preserve">Risiken durch mehrfach kombinierte Maschinen </t>
  </si>
  <si>
    <t xml:space="preserve">Risiken durch Änderung der Verwendungsbedingungen </t>
  </si>
  <si>
    <t xml:space="preserve">Risiken durch bewegliche Teile </t>
  </si>
  <si>
    <t xml:space="preserve">Wahl der Schutzeinrichtungen gegen Risiken durch bewegliche Teile </t>
  </si>
  <si>
    <t xml:space="preserve">Bewegliche Teile der Kraftübertragung </t>
  </si>
  <si>
    <t xml:space="preserve">Bewegliche Teile, die am Arbeitsprozess beteiligt sind </t>
  </si>
  <si>
    <t xml:space="preserve">Risiko unkontrollierter Bewegungen </t>
  </si>
  <si>
    <t xml:space="preserve">Allgemeine Anforderungen </t>
  </si>
  <si>
    <t xml:space="preserve">Besondere Anforderungen an trennende Schutzeinrichtungen </t>
  </si>
  <si>
    <t>1.2.5.</t>
  </si>
  <si>
    <t>1.2.6.</t>
  </si>
  <si>
    <t>1.3.</t>
  </si>
  <si>
    <t>1.3.1.</t>
  </si>
  <si>
    <t>1.3.2.</t>
  </si>
  <si>
    <t>1.3.3.</t>
  </si>
  <si>
    <t>1.3.4.</t>
  </si>
  <si>
    <t>1.3.5.</t>
  </si>
  <si>
    <t>1.3.6.</t>
  </si>
  <si>
    <t>1.3.7.</t>
  </si>
  <si>
    <t>1.3.8.</t>
  </si>
  <si>
    <t>1.3.8.1.</t>
  </si>
  <si>
    <t>1.3.8.2.</t>
  </si>
  <si>
    <t>1.3.9.</t>
  </si>
  <si>
    <t>1.4.</t>
  </si>
  <si>
    <t>1.4.1.</t>
  </si>
  <si>
    <t>1.4.2.</t>
  </si>
  <si>
    <t xml:space="preserve">Feststehende trennende Schutzeinrichtungen </t>
  </si>
  <si>
    <t xml:space="preserve">Bewegliche trennende Schutzeinrichtungen mit Verriegelung </t>
  </si>
  <si>
    <t xml:space="preserve">Zugangsbeschränkende verstellbare Schutzeinrichtungen </t>
  </si>
  <si>
    <t xml:space="preserve">Besondere Anforderungen an nichttrennende Schutzeinrichtungen </t>
  </si>
  <si>
    <t>1.4.2.1.</t>
  </si>
  <si>
    <t>1.4.2.2.</t>
  </si>
  <si>
    <t>1.4.2.3.</t>
  </si>
  <si>
    <t>1.4.3.</t>
  </si>
  <si>
    <t>1.5.</t>
  </si>
  <si>
    <t xml:space="preserve">Elektrische Energieversorgung </t>
  </si>
  <si>
    <t xml:space="preserve">Statische Elektrizität </t>
  </si>
  <si>
    <t xml:space="preserve">Nichtelektrische Energieversorgung </t>
  </si>
  <si>
    <t xml:space="preserve">Montagefehler </t>
  </si>
  <si>
    <t xml:space="preserve">Extreme Temperaturen </t>
  </si>
  <si>
    <t xml:space="preserve">Brand </t>
  </si>
  <si>
    <t xml:space="preserve">Explosion </t>
  </si>
  <si>
    <t xml:space="preserve">Lärm </t>
  </si>
  <si>
    <t xml:space="preserve">Vibrationen </t>
  </si>
  <si>
    <t xml:space="preserve">Strahlung </t>
  </si>
  <si>
    <t xml:space="preserve">Strahlung von außen </t>
  </si>
  <si>
    <t xml:space="preserve">Laserstrahlung </t>
  </si>
  <si>
    <t xml:space="preserve">Emission gefährlicher Werkstoffe und Substanzen </t>
  </si>
  <si>
    <t>Risiko, in einer Maschine eingeschlossen zu werden</t>
  </si>
  <si>
    <t>1.5.10.</t>
  </si>
  <si>
    <t>1.5.11.</t>
  </si>
  <si>
    <t>1.5.12.</t>
  </si>
  <si>
    <t>1.5.13.</t>
  </si>
  <si>
    <t>1.5.14.</t>
  </si>
  <si>
    <t xml:space="preserve">Ausrutsch-, Stolper- und Sturzrisiko </t>
  </si>
  <si>
    <t xml:space="preserve">Blitzschlag </t>
  </si>
  <si>
    <t xml:space="preserve">Wartung der Maschine </t>
  </si>
  <si>
    <t xml:space="preserve">Zugang zu den Bedienungsständen und den Eingriffspunkten für die Instandhaltung </t>
  </si>
  <si>
    <t xml:space="preserve">Trennung von den Energiequellen </t>
  </si>
  <si>
    <t xml:space="preserve">Eingriffe des Bedienungspersonals </t>
  </si>
  <si>
    <t xml:space="preserve">Reinigung innen liegender Maschinenteile </t>
  </si>
  <si>
    <t xml:space="preserve">Informationen und Warnhinweise an der Maschine </t>
  </si>
  <si>
    <t xml:space="preserve">Informationen und Informationseinrichtungen </t>
  </si>
  <si>
    <t xml:space="preserve">Warneinrichtungen </t>
  </si>
  <si>
    <t xml:space="preserve">Warnung vor Restrisiken </t>
  </si>
  <si>
    <t xml:space="preserve">Kennzeichnung der Maschinen </t>
  </si>
  <si>
    <t xml:space="preserve">Betriebsanleitung </t>
  </si>
  <si>
    <t xml:space="preserve">Allgemeine Grundsätze für die Abfassung der Betriebsanleitung </t>
  </si>
  <si>
    <t xml:space="preserve">Inhalt der Betriebsanleitung </t>
  </si>
  <si>
    <t>Verkaufsprospekte</t>
  </si>
  <si>
    <t>1.5.15.</t>
  </si>
  <si>
    <t>1.5.16.</t>
  </si>
  <si>
    <t>1.6.</t>
  </si>
  <si>
    <t>1.6.1.</t>
  </si>
  <si>
    <t>1.6.2.</t>
  </si>
  <si>
    <t>1.6.3.</t>
  </si>
  <si>
    <t>1.6.4.</t>
  </si>
  <si>
    <t>1.6.5.</t>
  </si>
  <si>
    <t>1.7.</t>
  </si>
  <si>
    <t>1.7.1.</t>
  </si>
  <si>
    <t>1.7.1.1.</t>
  </si>
  <si>
    <t>1.7.1.2.</t>
  </si>
  <si>
    <t>1.7.2.</t>
  </si>
  <si>
    <t>1.7.3.</t>
  </si>
  <si>
    <t>1.7.4.</t>
  </si>
  <si>
    <t>1.7.4.1.</t>
  </si>
  <si>
    <t>1.7.4.2.</t>
  </si>
  <si>
    <t>1.7.4.3.</t>
  </si>
  <si>
    <t>S</t>
  </si>
  <si>
    <t>F</t>
  </si>
  <si>
    <t>P</t>
  </si>
  <si>
    <t>Risiko</t>
  </si>
  <si>
    <t>4.1.</t>
  </si>
  <si>
    <t>4.1.1.</t>
  </si>
  <si>
    <t>Begriffsbestimmungen</t>
  </si>
  <si>
    <t>4.1.2.</t>
  </si>
  <si>
    <t>Schutzmaßnahmen gegen mechanische Gefährdungen</t>
  </si>
  <si>
    <t>4.1.2.1.</t>
  </si>
  <si>
    <t>Risiken durch mangelnde Standsicherheit</t>
  </si>
  <si>
    <t>4.1.2.2.</t>
  </si>
  <si>
    <t>An Führungen oder auf Laufbahnen fahrende Maschinen</t>
  </si>
  <si>
    <t>4.1.2.3.</t>
  </si>
  <si>
    <t>Festigkeit</t>
  </si>
  <si>
    <t>4.1.2.4.</t>
  </si>
  <si>
    <t>Rollen, Trommeln, Scheiben, Seile und Ketten</t>
  </si>
  <si>
    <t>4.1.2.5.</t>
  </si>
  <si>
    <t>Lastaufnahmemittel und ihre Bauteile</t>
  </si>
  <si>
    <t>4.1.2.6.</t>
  </si>
  <si>
    <t>Bewegungsbegrenzung</t>
  </si>
  <si>
    <t>4.1.2.7.</t>
  </si>
  <si>
    <t>Bewegungen von Lasten während der Benutzung</t>
  </si>
  <si>
    <t>4.1.2.8.</t>
  </si>
  <si>
    <t>Maschinen, die feste Ladestellen anfahren</t>
  </si>
  <si>
    <t>4.1.2.8.1.</t>
  </si>
  <si>
    <t>Bewegungen des Lastträgers</t>
  </si>
  <si>
    <t>4.1.2.8.2.</t>
  </si>
  <si>
    <t>Zugang zum Lastträger</t>
  </si>
  <si>
    <t>4.1.2.8.3.</t>
  </si>
  <si>
    <t>Risiken durch Kontakt mit dem bewegten Lastträger</t>
  </si>
  <si>
    <t>4.1.2.8.4.</t>
  </si>
  <si>
    <t>Risiken durch vom Lastträger herabstürzende Lasten</t>
  </si>
  <si>
    <t>4.1.2.8.5.</t>
  </si>
  <si>
    <t>Ladestellen</t>
  </si>
  <si>
    <t>4.1.3.</t>
  </si>
  <si>
    <t>Zwecktauglichkeit</t>
  </si>
  <si>
    <t>4.2.</t>
  </si>
  <si>
    <t>4.2.1.</t>
  </si>
  <si>
    <t>Bewegungssteuerung</t>
  </si>
  <si>
    <t>4.2.2.</t>
  </si>
  <si>
    <t>Belastungsbegrenzung</t>
  </si>
  <si>
    <t>4.2.3.</t>
  </si>
  <si>
    <t>Seilgeführte Einrichtungen</t>
  </si>
  <si>
    <t>4.3.</t>
  </si>
  <si>
    <t>4.3.1.</t>
  </si>
  <si>
    <t>Ketten, Seile und Gurte</t>
  </si>
  <si>
    <t>4.3.2.</t>
  </si>
  <si>
    <t>Lastaufnahmemittel</t>
  </si>
  <si>
    <t>4.3.3.</t>
  </si>
  <si>
    <t>Maschinen zum Heben von Lasten</t>
  </si>
  <si>
    <t>4.4.</t>
  </si>
  <si>
    <t>4.4.1.</t>
  </si>
  <si>
    <t>4.4.2.</t>
  </si>
  <si>
    <t>Risikominimierung</t>
  </si>
  <si>
    <t>konstruktiv</t>
  </si>
  <si>
    <t>informativ</t>
  </si>
  <si>
    <t>Weitere Reduzierung notwendig?</t>
  </si>
  <si>
    <t>Allgemeines</t>
  </si>
  <si>
    <t>6.2.3 b)</t>
  </si>
  <si>
    <t>Ursprung</t>
  </si>
  <si>
    <t>örtliche Beleuchtung;</t>
  </si>
  <si>
    <t>6.3.5.5</t>
  </si>
  <si>
    <t>6.2.6</t>
  </si>
  <si>
    <t>6.3.4.3</t>
  </si>
  <si>
    <t>Vibration</t>
  </si>
  <si>
    <t>6.3.5.2</t>
  </si>
  <si>
    <t>6.4.5</t>
  </si>
  <si>
    <t>6.1.</t>
  </si>
  <si>
    <t>6.1.1.</t>
  </si>
  <si>
    <t>6.1.2.</t>
  </si>
  <si>
    <t>Belastungsbegrenzung bei nicht durch menschliche Kraft angetriebenen Maschinen</t>
  </si>
  <si>
    <t>6.2.</t>
  </si>
  <si>
    <t>6.3.</t>
  </si>
  <si>
    <t>6.3.1.</t>
  </si>
  <si>
    <t>Risiken durch Bewegungen des Lastträgers</t>
  </si>
  <si>
    <t>6.3.2.</t>
  </si>
  <si>
    <t>Risiko des Sturzes aus dem Lastträger</t>
  </si>
  <si>
    <t>6.3.3.</t>
  </si>
  <si>
    <t>Risiken durch auf den Lastträger herabfallende Gegenstände</t>
  </si>
  <si>
    <t>6.4.</t>
  </si>
  <si>
    <t>6.4.1.</t>
  </si>
  <si>
    <t>Risiken für in oder auf dem Lastträger befindliche Personen</t>
  </si>
  <si>
    <t>6.4.2.</t>
  </si>
  <si>
    <t>Befehlseinrichtungen an den Haltestellen</t>
  </si>
  <si>
    <t>6.4.3.</t>
  </si>
  <si>
    <t>6.5.</t>
  </si>
  <si>
    <t>3.1.</t>
  </si>
  <si>
    <t>3.1.1.</t>
  </si>
  <si>
    <t>3.2.</t>
  </si>
  <si>
    <t>3.2.1.</t>
  </si>
  <si>
    <t>Fahrerplatz</t>
  </si>
  <si>
    <t>3.2.2.</t>
  </si>
  <si>
    <t>3.2.3.</t>
  </si>
  <si>
    <t>Plätze für andere Personen</t>
  </si>
  <si>
    <t>3.3.</t>
  </si>
  <si>
    <t>3.3.1.</t>
  </si>
  <si>
    <t>Stellteile</t>
  </si>
  <si>
    <t>3.3.2.</t>
  </si>
  <si>
    <t>Ingangsetzen/Verfahren</t>
  </si>
  <si>
    <t>3.3.3.</t>
  </si>
  <si>
    <t>Stillsetzen/Bremsen</t>
  </si>
  <si>
    <t>3.3.4.</t>
  </si>
  <si>
    <t>Verfahren mitgängergeführter Maschinen</t>
  </si>
  <si>
    <t>3.3.5.</t>
  </si>
  <si>
    <t>Störung des Steuerkreises</t>
  </si>
  <si>
    <t>3.4.</t>
  </si>
  <si>
    <t>3.4.1.</t>
  </si>
  <si>
    <t>Unkontrollierte Bewegungen</t>
  </si>
  <si>
    <t>3.4.2.</t>
  </si>
  <si>
    <t>Bewegliche Übertragungselemente</t>
  </si>
  <si>
    <t>3.4.3.</t>
  </si>
  <si>
    <t>Überrollen und Umkippen</t>
  </si>
  <si>
    <t>3.4.4.</t>
  </si>
  <si>
    <t>Herabfallende Gegenstände</t>
  </si>
  <si>
    <t>3.4.5.</t>
  </si>
  <si>
    <t>Zugänge</t>
  </si>
  <si>
    <t>3.4.6.</t>
  </si>
  <si>
    <t>Anhängevorrichtungen</t>
  </si>
  <si>
    <t>3.4.7.</t>
  </si>
  <si>
    <t>Kraftübertragung zwischen einer selbstfahrenden Maschine (oder einer Zugmaschine) und einer angetriebenen Maschine</t>
  </si>
  <si>
    <t>3.5.</t>
  </si>
  <si>
    <t>3.5.1.</t>
  </si>
  <si>
    <t>Batterien</t>
  </si>
  <si>
    <t>3.5.2.</t>
  </si>
  <si>
    <t>Brand</t>
  </si>
  <si>
    <t>3.5.3.</t>
  </si>
  <si>
    <t>Emission von gefährlichen Stoffen</t>
  </si>
  <si>
    <t>3.6.</t>
  </si>
  <si>
    <t>3.6.1.</t>
  </si>
  <si>
    <t>Zeichen, Signaleinrichtungen und Warnhinweise</t>
  </si>
  <si>
    <t>3.6.2.</t>
  </si>
  <si>
    <t>Kennzeichnung</t>
  </si>
  <si>
    <t>3.6.3.</t>
  </si>
  <si>
    <t>Betriebsanleitung</t>
  </si>
  <si>
    <t>3.6.3.1.</t>
  </si>
  <si>
    <t>Vibrationen</t>
  </si>
  <si>
    <t>3.6.3.2.</t>
  </si>
  <si>
    <t>Mehrere Verwendungsmöglichkeiten</t>
  </si>
  <si>
    <t>2.1.</t>
  </si>
  <si>
    <t>2.1.1.</t>
  </si>
  <si>
    <t>2.1.2.</t>
  </si>
  <si>
    <t>2.2.</t>
  </si>
  <si>
    <t>2.2.1.</t>
  </si>
  <si>
    <t>2.2.1.1.</t>
  </si>
  <si>
    <t>2.2.2.</t>
  </si>
  <si>
    <t>Tragbare Befestigungsgeräte und andere Schussgeräte</t>
  </si>
  <si>
    <t>2.2.2.1.</t>
  </si>
  <si>
    <t>2.2.2.2.</t>
  </si>
  <si>
    <t>2.3.</t>
  </si>
  <si>
    <t>2.4.</t>
  </si>
  <si>
    <t>Begriffsbestimmung</t>
  </si>
  <si>
    <t>Bedienung und Überwachung</t>
  </si>
  <si>
    <t>Füllung und Entleerung</t>
  </si>
  <si>
    <t>Ausbringung von Pestiziden</t>
  </si>
  <si>
    <t>Ausbringungsrate</t>
  </si>
  <si>
    <t>Verteilung, Anlagerung und Abdrift von Pestiziden</t>
  </si>
  <si>
    <t>Prüfungen</t>
  </si>
  <si>
    <t>Unbeabsichtigte Freisetzungen während und nach der Abschaltung</t>
  </si>
  <si>
    <t>Wartung</t>
  </si>
  <si>
    <t>Reinigung</t>
  </si>
  <si>
    <t>Instandhaltung</t>
  </si>
  <si>
    <t>Kontrollen</t>
  </si>
  <si>
    <t>Kennzeichnung von Düsen, Sieben und Filtern</t>
  </si>
  <si>
    <t>Angabe des verwendeten Pestizids</t>
  </si>
  <si>
    <t>2.4.10.</t>
  </si>
  <si>
    <t>5.1.</t>
  </si>
  <si>
    <t>5.2.</t>
  </si>
  <si>
    <t>5.3.</t>
  </si>
  <si>
    <t>5.4.</t>
  </si>
  <si>
    <t>5.5.</t>
  </si>
  <si>
    <t>5.6.</t>
  </si>
  <si>
    <t xml:space="preserve">Instandhaltung </t>
  </si>
  <si>
    <t xml:space="preserve">Informationen </t>
  </si>
  <si>
    <t>Steuerungen und Befehlseinrichtungen</t>
  </si>
  <si>
    <t xml:space="preserve">Anforderungen an Schutzeinrichtungen </t>
  </si>
  <si>
    <t xml:space="preserve">Risiken durch sonstige Gefährdungen </t>
  </si>
  <si>
    <t>Nahrungsmittelmaschinen und Maschinen für kosmetische oder pharmazeutische Erzeugnisse</t>
  </si>
  <si>
    <t>handgehaltene und/oder handgeführte tragbare Maschinen</t>
  </si>
  <si>
    <t>Maschinen zur Bearbeitung von Holz und von Werkstoffen mit ähnlichen physikalischen Eigenschaften</t>
  </si>
  <si>
    <t>Maschinen zur Ausbringung von Pestiziden</t>
  </si>
  <si>
    <t>Beweglichkeit von Maschinen</t>
  </si>
  <si>
    <t>Bedienerplätze</t>
  </si>
  <si>
    <t>Steuerung</t>
  </si>
  <si>
    <t>Informationen und Angaben</t>
  </si>
  <si>
    <t>durch Hebevorgänge bedingten Gefährdungen</t>
  </si>
  <si>
    <t>Anforderungen an Maschinen, die nicht durch menschliche Kraft angetrieben werden</t>
  </si>
  <si>
    <t>Informationen und Kennzeichnung</t>
  </si>
  <si>
    <t>Bewegungsfreiheit</t>
  </si>
  <si>
    <t>Anhalten der Fahrbewegung</t>
  </si>
  <si>
    <t>Emission von Abgasen</t>
  </si>
  <si>
    <t>durch das Heben von Personen bedingte Gefährdungen</t>
  </si>
  <si>
    <t>Maschinen, die feste Haltestellen anfahren</t>
  </si>
  <si>
    <t>Bestimmte Maschinengattungen</t>
  </si>
  <si>
    <t>Transport</t>
  </si>
  <si>
    <t>Einrichten
Einlernen (Teachen)/ Programmieren und/oder Umrüsten</t>
  </si>
  <si>
    <t>Betrieb</t>
  </si>
  <si>
    <t>Reinigung
Instandhaltung</t>
  </si>
  <si>
    <t>Fehlersuche und -beseitigung</t>
  </si>
  <si>
    <t>Demontage
Außer Betrieb nehmen</t>
  </si>
  <si>
    <t>Beschreibung der Risikominderung</t>
  </si>
  <si>
    <t>Risiko- einschätzung</t>
  </si>
  <si>
    <t>Ort / Gefahrbereich / Position in Zeichnung</t>
  </si>
  <si>
    <t>Gefährdung / Gefährdungssituation</t>
  </si>
  <si>
    <t>Fundstelle in Norm</t>
  </si>
  <si>
    <t>technischer Bericht / Prüfergebnis</t>
  </si>
  <si>
    <t>Nummer</t>
  </si>
  <si>
    <t>Titel</t>
  </si>
  <si>
    <t>Sicherheit von Maschinen — Maschinenintegrierte Beleuchtung</t>
  </si>
  <si>
    <t>Sicherheit und Zuverlässigkeit von Steuerungen</t>
  </si>
  <si>
    <t>---</t>
  </si>
  <si>
    <t xml:space="preserve"> </t>
  </si>
  <si>
    <r>
      <t xml:space="preserve">Auflistung der B-Normen,
jeweils den grundlegenden Sicherheits- und Gesundheitsanforderungen,
Anlage I der Maschinenrichtlinie 2006/42/EG, zugeordnet
</t>
    </r>
    <r>
      <rPr>
        <b/>
        <sz val="10"/>
        <rFont val="Arial"/>
        <family val="2"/>
      </rPr>
      <t>nach: MMS Muck Maschinensicherheit GmbH</t>
    </r>
  </si>
  <si>
    <t>EN 62061:2005</t>
  </si>
  <si>
    <t>EN 894-4:2010</t>
  </si>
  <si>
    <t>Ingangsetzen</t>
  </si>
  <si>
    <t>Sicherheit von Maschinen — Vermeidung von unerwartetem Anlauf</t>
  </si>
  <si>
    <t>Stillsetzen im Notfall</t>
  </si>
  <si>
    <t>Sicherheit von Maschinen — Not-Halt — Gestaltungsleitsätze</t>
  </si>
  <si>
    <t>Bruchrisiko beim Betrieb</t>
  </si>
  <si>
    <t>Risiken durch bewegte Teile</t>
  </si>
  <si>
    <t>Besondere Anforderungen an trennende Schutzeinrichtungen</t>
  </si>
  <si>
    <t>Beweglich trennende Schutzeinrichtungen mit Verriegelungen</t>
  </si>
  <si>
    <t>Besondere Anforderungen an nicht trennende Schutzeinrichtungen</t>
  </si>
  <si>
    <t>Elektrische Energieversorgung</t>
  </si>
  <si>
    <t>Nichtelektrische Energieversorgung</t>
  </si>
  <si>
    <t>Extreme Temperaturen</t>
  </si>
  <si>
    <t>Explosion</t>
  </si>
  <si>
    <t>Sicherheit von Maschinen — Brandschutz</t>
  </si>
  <si>
    <t>EN 15967:2011</t>
  </si>
  <si>
    <t>EN 1127-1:2011</t>
  </si>
  <si>
    <t>EN 50223:2010</t>
  </si>
  <si>
    <t>Lärm</t>
  </si>
  <si>
    <t>Strahlung</t>
  </si>
  <si>
    <t>Laserstrahlung</t>
  </si>
  <si>
    <t>EN 12254:2010</t>
  </si>
  <si>
    <t>Emission gefährlicher Werkstoffe und Substanzen</t>
  </si>
  <si>
    <t>Zugang zu den Bedienungsständen und den Eingriffspunkten für die Instandhaltung</t>
  </si>
  <si>
    <t>Warnung vor Restrisiken</t>
  </si>
  <si>
    <t>EN 1837:1999+A1:2009</t>
  </si>
  <si>
    <t>Sicherheit von Maschinen — Körpermaße des Menschen —  Teil 1: Grundlagen zur Bestimmung von Abmessungen für Ganzkörperzugänge  an Maschinenarbeitsplätzen</t>
  </si>
  <si>
    <t>Sicherheit von Maschinen — Körpermaße des Menschen —  Teil 2: Grundlagen für die Bemessung von Zugangsöffnungen</t>
  </si>
  <si>
    <t>Sicherheit von Maschinen — Körpermaße des Menschen —  Teil 3: Körpermaßdaten</t>
  </si>
  <si>
    <t>Sicherheit von Maschinen — Ergonomische Gestaltungsgrundsätze —  Teil 1: Begriffe und allgemeine Leitsätze</t>
  </si>
  <si>
    <t>Sicherheit von Maschinen — Ergonomische Gestaltungsgrundsätze —  Teil 2: Wechselwirkungen zwischen der Gestaltung von Maschinen und  den Arbeitsaufgaben</t>
  </si>
  <si>
    <t>Sicherheit von Maschinen — Menschliche körperliche Leistung —  Teil 1: Begriffe</t>
  </si>
  <si>
    <t>Sicherheit von Maschinen — Menschliche körperliche Leistung —  Teil 2: Manuelle Handhabung von Gegenständen in Verbindung mit  Maschinen und Maschinenteilen</t>
  </si>
  <si>
    <t>Sicherheit von Maschinen — Menschliche körperliche Leistung —  Teil 3: Empfohlene Kraftgrenzen bei Maschinenbetätigung</t>
  </si>
  <si>
    <t>Sicherheit von Maschinen — Menschliche körperliche Leistung —  Teil 4: Bewertung von Körperhaltungen und Bewegungen bei der Arbeit  an Maschinen</t>
  </si>
  <si>
    <t>Sicherheit von Maschinen — Anthropometrische Anforderungen an die  Gestaltung von Maschinenarbeitsplätzen</t>
  </si>
  <si>
    <t>Ergonomie — Computer-Manikins und Körperumrissschablonen —  Teil 1: Allgemeine Anforderungen</t>
  </si>
  <si>
    <t>Fluidtechnik — Allgemeine Regeln und sicherheitstechnische Anforderungen  an Hydraulikanlagen und deren Bauteile</t>
  </si>
  <si>
    <t>Fluidtechnik — Allgemeine Regeln und sicherheitstechnische Anforderungen  an Pneumatikanlagen und deren Bauteile</t>
  </si>
  <si>
    <t>Sicherheit von Maschinen — Sicherheitsbezogene Teile von Steuerungen  — Teil 1: Allgemeine Gestaltungsleitsätze</t>
  </si>
  <si>
    <t>Sicherheit von Maschinen — Sicherheitsbezogene Teile von Steuerungen  — Teil 2: Validierung</t>
  </si>
  <si>
    <t>Sicherheit von Maschinen — Elektrische Ausrüstung von Maschinen —  Teil 1: Allgemeine Anforderungen</t>
  </si>
  <si>
    <t>Sicherheit von Maschinen — Funktionale Sicherheit sicherheitsbezogener  elektrischer, elektronischer und programmierbarer elektronischer  Steuerungssysteme</t>
  </si>
  <si>
    <t>Sicherheit von Maschinen — Ergonomische Anforderungen an die Gestaltung  von Anzeigen und Stellteilen —  Teil 1: Allgemeine Leitsätze für Benutzer-Interaktion mit Anzeigen und  Stellteilen</t>
  </si>
  <si>
    <t>Sicherheit von Maschinen — Ergonomische Anforderungen an die Gestaltung  von Anzeigen und Stellteilen — Teil 2: Anzeigen</t>
  </si>
  <si>
    <t>Sicherheit von Maschinen — Ergonomische Anforderungen an die Gestaltung  von Anzeigen und Stellteilen — Teil 3: Stellteile</t>
  </si>
  <si>
    <t>Sicherheit von Maschinen — Ergonomische Anforderungen an die Gestaltung  von Anzeigen und Stellteilen — Teil 4: Lage und Anordnung von  Anzeigen und Stellteilen</t>
  </si>
  <si>
    <t>Sicherheit von Maschinen — Anzeigen, Kennzeichen und Bedienen—  Teil 1: Anforderungen an sichtbare, hörbare und tastbare Signale</t>
  </si>
  <si>
    <t>Sicherheit von Maschinen — Anzeigen, Kennzeichen und Bedienen —  Teil 2: Anforderungen an die Kennzeichnung</t>
  </si>
  <si>
    <t>Sicherheit von Maschinen — Anzeigen, Kennzeichen und Bedienen —  Teil 3: Anforderungen an die Anordnung und den Betrieb von Bedienteilen</t>
  </si>
  <si>
    <t>Sicherheit von Maschinen — Mindestabstände zur Vermeidung des  Quetschens von Körperteilen</t>
  </si>
  <si>
    <t>Sicherheit von Maschinen — Sicherheitsabstände gegen das Erreichen  von Gefährdungsbereichen mit den oberen und unteren Gliedmaßen</t>
  </si>
  <si>
    <t>Sicherheit von Maschinen — Trennende Schutzeinrichtungen — Allgemeine  Anforderungen an Gestaltung und Bau von feststehenden und  beweglichen trennenden Schutzeinrichtungen</t>
  </si>
  <si>
    <t>Sicherheit von Maschinen — Zweihandschaltungen — Funktionelle  Aspekte — Gestaltungsleitsätze</t>
  </si>
  <si>
    <t>Sicherheit von Maschinen — Druckempfindliche Schutzeinrichtungen —  Teil 1: Allgemeine Leitsätze für die Gestaltung und Prüfung von Schaltmatten  und Schaltplatten</t>
  </si>
  <si>
    <t>Sicherheit von Maschinen — Druckempfindliche Schutzeinrichtungen —  Teil 2: Allgemeine Leitsätze für die Gestaltung und Prüfung von Schaltleisten  und Schaltstangen</t>
  </si>
  <si>
    <t>Sicherheit von Maschinen — Druckempfindliche Schutzeinrichtungen —  Teil 3: Allgemeine Leitsätze für die Gestaltung und Prüfung von  Schaltpuffern, Schaltflächen, Schaltleinen und ähnlichen Einrichtungen</t>
  </si>
  <si>
    <t>Sicherheit von Maschinen — Anordnung von Schutzeinrichtungen im  Hinblick auf Annäherungsgeschwindigkeiten von Körperteilen</t>
  </si>
  <si>
    <t>Sicherheit von Maschinen — Berührungslos wirkende Schutzeinrichtungen  — Teil 1: Allgemeine Anforderungen und Prüfungen</t>
  </si>
  <si>
    <t>Sicherheit von Maschinen — Elektrische Ausrüstung von Maschinen —  Teil 11: Anforderungen an Hochspannungsausrüstung für Spannungen  über 1000 V Wechselspannung oder 1 500 V Gleichspannung aber nicht  über 36 kV</t>
  </si>
  <si>
    <t>Sicherheit von Maschinen — Elektrische Ausrüstung von Maschinen —  Teil 32: Anforderungen für Hebezeuge</t>
  </si>
  <si>
    <t>Elektrische Leistungsantriebe mit einstellbarer Drehzahl –  Teil 5-2: Anforderungen an die Sicherheit – Funktionelle Sicherheit</t>
  </si>
  <si>
    <t>Ergonomie der thermischen Umgebung — Bewertungsverfahren für  menschliche Reaktionen bei Kontakt mit Oberflächen — Teil 1: Heiße  Oberflächen</t>
  </si>
  <si>
    <t>Ergonomie der thermischen Umgebung — Bewertungsmethoden für  Reaktionen des Menschen bei Kontakt mit Oberflächen — Teil 3: Kalte  Oberflächen</t>
  </si>
  <si>
    <t>Verfahren zur Bestimmung des maximalen Explosionsdruckes und des  maximalen zeitlichen Druckanstieges für Gase und Dämpfe</t>
  </si>
  <si>
    <t>Explosionsfähige Atmosphären — Explosionsschutz — Teil 1: Grundlagen  und Methodik (&lt;-- A-Norm)</t>
  </si>
  <si>
    <t>Explosionsfähige Atmosphären — Explosionsschutz — Teil 2: Grundlagen  und Methodik in Bergwerken (&lt;-- A-Norm)</t>
  </si>
  <si>
    <t>Stationäre elektrostatische Flockanlagen für entzündbaren Flock —  Sicherheitsanforderungen</t>
  </si>
  <si>
    <t>Akustik — Ermittlung der Schallleistungspegel von Geräuschquellen  durch Schalldruckmessungen — Hallraumverfahren der Genauigkeitsklasse  1</t>
  </si>
  <si>
    <t>Akustik — Bestimmung der Schallleistungspegel von Geräuschquellen —  Verfahren der Genauigkeitsklasse 2 für kleine, transportable Quellen in  Hallfeldern —  Teil 1: Vergleichsverfahren in Prüfverfahren mit schallharten Wänden</t>
  </si>
  <si>
    <t>Akustik — Bestimmung der Schallleistungspegel von Geräuschquellen  aus Schalldruckmessungen — Verfahren der Genauigkeitsklasse 2 für  kleine, transportable Quellen in Hallfeldern —  Teil 2: Verfahren für Sonder-Hallräume</t>
  </si>
  <si>
    <t>Akustik — Bestimmung der Schallleistungspegel von Geräuschquellen  aus Schalldruckmessungen — Hüllflächenverfahren der Genauigkeitsklasse  2 für ein im Wesentlichen freies Schallfeld über einer reflektierenden  Ebene</t>
  </si>
  <si>
    <t>Akustik — Bestimmung der Schallleistungspegel von Geräuschquellen  aus Schalldruckmessungen — Verfahren der Genauigkeitsklasse 1 für  reflexionsarme Räume und Halbräume</t>
  </si>
  <si>
    <t>Akustik — Bestimmung der Schallleistungspegel von Geräuschquellen  aus Schalldruckmessungen — Hüllflächenverfahren der Genauigkeitsklasse  3 über einer reflektierenden Ebene</t>
  </si>
  <si>
    <t>Akustik — Bestimmung der Schallleistungspegel von Geräuschquellen  aus Schalldruckmessungen –Vergleichsverfahren zur Verwendung unter  Einsatzbedingungen</t>
  </si>
  <si>
    <t>Akustik — Angabe und Nachprüfung von Geräuschemissionswerten von  Maschinen und Geräten</t>
  </si>
  <si>
    <t>Akustik — Bestimmung der von Ventilatoren und anderen Strömungsmaschinen  in Kanäle abgestrahlten Schallleistung — Kanalverfahren</t>
  </si>
  <si>
    <t>Akustik — Labormessungen an Schalldämpfern in Kanälen — Einfügungsdämpfung,  Strömungsgeräusch und Gesamtdruckverlust</t>
  </si>
  <si>
    <t>Akustik — Bestimmung der Schallleistungspegel von Schallquellen aus  Schallintensitätsmessungen — Teil 1: Messungen an diskreten Punkten</t>
  </si>
  <si>
    <t>Akustik — Bestimmung der Schallleistungspegel von Geräuschquellen  aus Schallintensitätsmessungen —  Teil 3: Scanning-Verfahren der Genauigkeitsklasse 1</t>
  </si>
  <si>
    <t>Akustik — Geräuschabstrahlung von Maschinen und Geräten — Leitlinien  zur Anwendung der Grundnormen zur Bestimmung von Emissions-  Schalldruckpegeln am Arbeitsplatz und an anderen festgelegten Orten</t>
  </si>
  <si>
    <t>Akustik — Geräuschabstrahlung von Maschinen und Geräten — Bestimmung  von Emissions-Schalldruckpegeln am Arbeitsplatz und an  anderen festgelegten Orten in einem im Wesentlichen freien Schallfeld  über einer reflektierenden Ebene mit vernachlässigbaren Umgebungskorrekturen</t>
  </si>
  <si>
    <t>Akustik — Geräuschabstrahlung von Maschinen und Geräten — Bestimmung  von Emissions-Schalldruckpegeln am Arbeitsplatz und an  anderen festgelegten Orten unter Anwendung angenäherter Umgebungskorrekturen</t>
  </si>
  <si>
    <t>Akustik — Geräuschabstrahlung von Maschinen und Geräten — Bestimmung  von Emissions-Schalldruckpegeln am Arbeitsplatz und an  anderen festgelegten Orten aus dem Schallleistungspegel</t>
  </si>
  <si>
    <t>Akustik — Geräuschabstrahlung von Maschinen und Geräten — Bestimmung  von Emissions-Schalldruckpegeln am Arbeitsplatz und an  anderen festgelegten Orten unter Anwendung exakter Umgebungskorrekturen</t>
  </si>
  <si>
    <t>Akustik — Geräuschabstrahlung von Maschinen und Geräten — Verfahren  der Genauigkeitsklasse 2 zur Bestimmung von Emissions-  Schalldruckpegeln am Arbeitsplatz und an anderen festgelegten Orten  unter Einsatzbedingungen aus Schallintensitätsmessungen</t>
  </si>
  <si>
    <t>Akustik — Bestimmung der Schalldämmung von Schallschutzkapseln —  Teil 1: Messungen unter Laborbedingungen (zum Zweck der Kennzeichnung)</t>
  </si>
  <si>
    <t>Akustik — Bestimmung der Schalldämmung von Schallschutzkapseln —  Teil 2: Messungen im Einsatzfall (zum Zweck der Abnahme und Nachprüfung)</t>
  </si>
  <si>
    <t>Akustik — Richtlinien für die Konstruktion lärmarmer Maschinen und  Geräte — Teil 1: Planung</t>
  </si>
  <si>
    <t>Akustik — Messung des Einfügungsdämpfungsmaßes von Schalldämpfern  in Kanälen ohne Strömung — Laborverfahren der Genauigkeitsklasse  3</t>
  </si>
  <si>
    <t>Akustik — Messung der Schalldämmung von Schallschutzkabinen —  Messungen im Labor und im Einsatzfall</t>
  </si>
  <si>
    <t>Akustik — Geräuschmessverfahren für Eintreibgeräte — Verfahren der  Genauigkeitsklasse 2</t>
  </si>
  <si>
    <t>Handgehaltene, nicht elektrisch betriebene Maschinen — Geräuschmessverfahren  — Verfahren der Genauigkeitsklasse 2</t>
  </si>
  <si>
    <t>Mechanische Schwingungen — Prüfverfahren für bewegliche Maschinen  zum Zwecke der Bestimmung des Schwingungsemissionswertes</t>
  </si>
  <si>
    <t>Mechanische Schwingungen und Stöße — Schwingungsisolierung von  Maschinen — Angaben für den Einsatz von Quellenisolierungen</t>
  </si>
  <si>
    <t>Mechanische Schwingungen — Flurförderzeuge — Laborverfahren zur  Bewertung sowie Spezifikation der Schwingungen des Maschinenführersitzes</t>
  </si>
  <si>
    <t>Mechanische Schwingungen und Stöße — Hand-Arm-Schwingungen —  Verfahren zur Messung der Schwingungsübertragung elastischer Materialien  unter Belastung durch das Hand-Arm-System</t>
  </si>
  <si>
    <t>Mechanische Schwingungen — Handgehaltene und handgeführte Maschinen  — Grundsätzliches Vorgehen bei der Ermittlung der Schwingungsemission</t>
  </si>
  <si>
    <t>Mechanische Schwingungen — Laborverfahren zur Bewertung der  Schwingungen von Fahrzeugsitzen — Grundlegende Anforderungen</t>
  </si>
  <si>
    <t>Sicherheit von Maschinen — Bewertung und Verminderung des Risikos  der von Maschinen emittierten Strahlung — Teil 1: Allgemeine Leitsätze</t>
  </si>
  <si>
    <t>Sicherheit von Maschinen — Bewertung und Verminderung des Risikos  der von Maschinen emittierten Strahlung —  Teil 2: Messverfahren für die Strahlenemission</t>
  </si>
  <si>
    <t>Sicherheit von Maschinen — Bewertung und Verminderung des Risikos  der von Maschinen emittierten Strahlung —  Teil 3: Verminderung der Strahlung durch Abschwächung oder Abschirmung</t>
  </si>
  <si>
    <t>Laser und Laseranlagen — Lasergerät — Mindestanforderungen an die  Dokumentation</t>
  </si>
  <si>
    <t>Abschirmungen an Laserarbeitsplätzen — Sicherheitstechnische Anforderung  und Prüfung</t>
  </si>
  <si>
    <t>Sicherheit von Maschinen — Reduzierung des Gesundheitsrisikos durch  Gefahrstoffe, die von Maschinen ausgehen —  Teil 1: Grundsätze und Festlegungen für Maschinenhersteller</t>
  </si>
  <si>
    <t>Sicherheit von Maschinen — Reduzierung des Gesundheitsrisikos durch  Gefahrstoffe, die von Maschinen ausgehen —  Teil 2: Methodik beim Aufstellen von Überprüfungsverfahren</t>
  </si>
  <si>
    <t>Sicherheit von Maschinen — Bewertung der Emission von luftgetragenen  Gefahrstoffen — Teil 1: Auswahl der Prüfverfahren</t>
  </si>
  <si>
    <t>Sicherheit von Maschinen — Bewertung der Emission von luftgetragenen  Gefahrstoffen — Teil 2: Tracergasverfahren zur Messung der Emissionsrate  eines bestimmten luftverunreinigenden Stoffes</t>
  </si>
  <si>
    <t>Sicherheit von Maschinen — Bewertung der Emission von luftgetragenen  Gefahrstoffen — Teil 3: Prüfstandverfahren zur Messung der Emissionsrate  eines bestimmten luftverunreinigenden Stoffes</t>
  </si>
  <si>
    <t>Sicherheit von Maschinen — Bewertung der Emission von luftgetragenen  Gefahrstoffen — Teil 4: Erfassungsgrad eines Absaugsystems — Tracerverfahren</t>
  </si>
  <si>
    <t>Sicherheit von Maschinen — Bewertung der Emission von luftgetragenen  Gefahrstoffen — Teil 6: Masseabscheidegrad, diffuser Auslass</t>
  </si>
  <si>
    <t>Sicherheit von Maschinen — Bewertung der Emission von luftgetragenen  Gefahrstoffen — Teil 7: Masseabscheidegrad, definierter Auslass</t>
  </si>
  <si>
    <t>Sicherheit von Maschinen — Bewertung der Emission von luftgetragenen  Gefahrstoffen — Teil 8: Konzentrationsparameter des luftverunreinigenden  Stoffes, Prüfstandverfahren</t>
  </si>
  <si>
    <t>Sicherheit von Maschinen — Bewertung der Emission von luftgetragenen  Gefahrstoffen — Teil 9: Konzentrationsparameter des luftverunreinigenden  Stoffes, Prüfraumverfahren</t>
  </si>
  <si>
    <t>Sicherheit von Maschinen — Bewertung der Emission von luftgetragenen  Gefahrstoffen — Teil 11: Reinigungsindex</t>
  </si>
  <si>
    <t>Sicherheit von Maschinen — Ortsfeste Zugänge zu maschinellen Anlagen  — Teil 1: Wahl eines ortsfesten Zugangs zwischen zwei Ebenen</t>
  </si>
  <si>
    <t>Sicherheit von Maschinen — Ortsfeste Zugänge zu maschinellen Anlagen  — Teil 2: Arbeitsbühnen und Laufstege</t>
  </si>
  <si>
    <t>Sicherheit von Maschinen — Ortsfeste Zugänge zu maschinellen Anlagen  — Teil 3: Treppen, Treppenleitern und Geländer</t>
  </si>
  <si>
    <t>Sicherheit von Maschinen — Ortsfeste Zugänge zu maschinellen Anlagen  — Teil 4: Ortsfeste Steigleitern</t>
  </si>
  <si>
    <t>Sicherheit von Maschinen — Optische Gefahrensignale — Allgemeine  Anforderungen, Gestaltung und Prüfung</t>
  </si>
  <si>
    <t>Sicherheit von Maschinen — System akustischer und optischer Gefahrensignale  und Informationssignale</t>
  </si>
  <si>
    <t>Ergonomie — Gefahrensignale für öffentliche Bereiche und Arbeitsstätten  — Akustische Gefahrensignale</t>
  </si>
  <si>
    <t>Lebensphase (nach EN ISO 12100, Tabelle B.3)</t>
  </si>
  <si>
    <t>Art oder Gruppe</t>
  </si>
  <si>
    <t>Gefährdungsbeispiele</t>
  </si>
  <si>
    <t>Mögliche Auswirkungen</t>
  </si>
  <si>
    <t>Abschnitt Bezug</t>
  </si>
  <si>
    <t>Mechanische Gefährdungen</t>
  </si>
  <si>
    <t>Beschleunigung/Abbremsung;</t>
  </si>
  <si>
    <t>spitze Teile;</t>
  </si>
  <si>
    <t>Annäherung eines sich bewegenden Teils an ein feststehendes Teil;</t>
  </si>
  <si>
    <t>schneidende Teile;</t>
  </si>
  <si>
    <t>elastische Elemente;</t>
  </si>
  <si>
    <t>herab fallende Gegenstände;</t>
  </si>
  <si>
    <t>Schwerkraft;</t>
  </si>
  <si>
    <t>Höhe gegenüber dem Boden;</t>
  </si>
  <si>
    <t>Hochdruck;</t>
  </si>
  <si>
    <t>fehlende Standfestigkeit/-sicherheit;</t>
  </si>
  <si>
    <t>kinetische Energie;</t>
  </si>
  <si>
    <t>Beweglichkeit der Maschine;</t>
  </si>
  <si>
    <t>sich bewegende Teile;</t>
  </si>
  <si>
    <t>rotierende Teile;</t>
  </si>
  <si>
    <t>raue, rutschige Oberfläche;</t>
  </si>
  <si>
    <t>scharfe Kanten;</t>
  </si>
  <si>
    <t>gespeicherte Energie;</t>
  </si>
  <si>
    <t>Vakuum.</t>
  </si>
  <si>
    <t>Überfahren werden;</t>
  </si>
  <si>
    <t>Weggeschleudert werden;</t>
  </si>
  <si>
    <t>Quetschen;</t>
  </si>
  <si>
    <t>Schneiden oder Abschneiden;</t>
  </si>
  <si>
    <t>Einziehen oder Fangen;</t>
  </si>
  <si>
    <t>Erfassen;</t>
  </si>
  <si>
    <t>Reiben oder Abschürfen;</t>
  </si>
  <si>
    <t>Stoß;</t>
  </si>
  <si>
    <t>Eindringen von unter Druck stehenden Medien;</t>
  </si>
  <si>
    <t>Scheren;</t>
  </si>
  <si>
    <t>Ausrutschen, Stolpern und Stürzen;</t>
  </si>
  <si>
    <t>Durchstich oder Einstich;</t>
  </si>
  <si>
    <t>Ersticken.</t>
  </si>
  <si>
    <t>6.2.2.1</t>
  </si>
  <si>
    <t>6.2.2.2</t>
  </si>
  <si>
    <t>6.2.3 a)</t>
  </si>
  <si>
    <t>6.3.5.4</t>
  </si>
  <si>
    <t>6.3.5.6</t>
  </si>
  <si>
    <t>6.2.10</t>
  </si>
  <si>
    <t>6.3.1</t>
  </si>
  <si>
    <t>6.3.2</t>
  </si>
  <si>
    <t>6.3.3</t>
  </si>
  <si>
    <t>6.4.1</t>
  </si>
  <si>
    <t>6.4.3</t>
  </si>
  <si>
    <t>6.4.4</t>
  </si>
  <si>
    <t>Elektrische Gefährdungen</t>
  </si>
  <si>
    <t>Lichtbogen;</t>
  </si>
  <si>
    <t>elektromagnetische Vorgänge;</t>
  </si>
  <si>
    <t>elektrostatische Vorgänge;</t>
  </si>
  <si>
    <t>spannungsführende Teile;</t>
  </si>
  <si>
    <t>unzureichender Abstand zu unter Hochspannung stehenden Teilen;</t>
  </si>
  <si>
    <t>Überlast;</t>
  </si>
  <si>
    <t>Teile, die im Fehlerzustand spannungsführend geworden sind;</t>
  </si>
  <si>
    <t>Kurzschluss;</t>
  </si>
  <si>
    <t>Wärmestrahlung.</t>
  </si>
  <si>
    <t>Verbrennung;</t>
  </si>
  <si>
    <t>chemische Reaktionen;</t>
  </si>
  <si>
    <t>Auswirkungen auf medizinische Implantate;</t>
  </si>
  <si>
    <t>tödlicher Stromschlag;</t>
  </si>
  <si>
    <t>Stürzen, Weggeschleudert werden;</t>
  </si>
  <si>
    <t>Feuer;</t>
  </si>
  <si>
    <t>Herausschleudern von geschmolzenen Teilen;</t>
  </si>
  <si>
    <t>(elektrischer) Schlag.</t>
  </si>
  <si>
    <t>6.3.3.2</t>
  </si>
  <si>
    <t>6.2.9</t>
  </si>
  <si>
    <t>Thermische Gefährdungen</t>
  </si>
  <si>
    <t>Explosion;</t>
  </si>
  <si>
    <t>Flamme;</t>
  </si>
  <si>
    <t>Objekte oder Materialien hoher oder niedriger Temperatur;</t>
  </si>
  <si>
    <t>Strahlung von Wärmequellen</t>
  </si>
  <si>
    <t>Dehydrierung;</t>
  </si>
  <si>
    <t>Unbehagen;</t>
  </si>
  <si>
    <t>Erfrierung;</t>
  </si>
  <si>
    <t>Verletzungen durch Strahlung von Wärmequellen;</t>
  </si>
  <si>
    <t>Verbrühung.</t>
  </si>
  <si>
    <t>6.2.4 b)</t>
  </si>
  <si>
    <t>6.2.8 c)</t>
  </si>
  <si>
    <t>6.3.2.7</t>
  </si>
  <si>
    <t>6.3.3.2.1</t>
  </si>
  <si>
    <t>6.3.4.5</t>
  </si>
  <si>
    <t>Gefährdungen durch Lärm</t>
  </si>
  <si>
    <t>Kavitationsvorgänge;</t>
  </si>
  <si>
    <t>Abluftsystem;</t>
  </si>
  <si>
    <t>mit hoher Geschwindigkeit austretendes Gas;</t>
  </si>
  <si>
    <t>Herstellungsprozess (Stanzen, Schneiden usw.);</t>
  </si>
  <si>
    <t>bewegliche Teile;</t>
  </si>
  <si>
    <t>reibende Flächen;</t>
  </si>
  <si>
    <t>mit Unwucht rotierende Teile;</t>
  </si>
  <si>
    <t>pfeifende Pneumatik-Einrichtungen;</t>
  </si>
  <si>
    <t>verschlissene Teile</t>
  </si>
  <si>
    <t>Bewusstseinsverlust;</t>
  </si>
  <si>
    <t>Gleichgewichtsstörung;</t>
  </si>
  <si>
    <t>bleibender Gehörverlust;</t>
  </si>
  <si>
    <t>Stress;</t>
  </si>
  <si>
    <t>Tinnitus (Ohrensausen);</t>
  </si>
  <si>
    <t>Ermüdung;</t>
  </si>
  <si>
    <t>alle weiteren (z. B. mechanischen, elektrischen) Probleme als Folge einer Störung der Sprach-kommunikation oder einer Störung akustischer Signale</t>
  </si>
  <si>
    <t>6.2.3 c)</t>
  </si>
  <si>
    <t>6.2.4 c)</t>
  </si>
  <si>
    <t>6.3.2.1 b)</t>
  </si>
  <si>
    <t>6.3.2.5.1</t>
  </si>
  <si>
    <t>6.3.4.2</t>
  </si>
  <si>
    <t>6.4.5.1 b) und c)</t>
  </si>
  <si>
    <t>Gefährdungen durch Vibration</t>
  </si>
  <si>
    <t>Fehlausrichtung sich bewegender Teile;</t>
  </si>
  <si>
    <t>bewegliche Ausrüstung;</t>
  </si>
  <si>
    <t>schwingende Ausrüstung;</t>
  </si>
  <si>
    <t>Erkrankungen der unteren Wirbelsäule;</t>
  </si>
  <si>
    <t>neurologische Erkrankung;</t>
  </si>
  <si>
    <t>Knochengelenkschaden;</t>
  </si>
  <si>
    <t>Wirbelsäulenverletzung;</t>
  </si>
  <si>
    <t>Gefäßerkrankung</t>
  </si>
  <si>
    <t>6.4.5.1 c)</t>
  </si>
  <si>
    <t>Gefährdungen durch Strahlung</t>
  </si>
  <si>
    <t>ionisierende Strahlungsquelle;</t>
  </si>
  <si>
    <t>niederfrequente elektromagnetische Strahlung;</t>
  </si>
  <si>
    <t>optische Strahlung (infrarot, sichtbar und ultraviolett), einschließlich Laserstrahlen;</t>
  </si>
  <si>
    <t>hochfrequente elektromagnetische Strahlung</t>
  </si>
  <si>
    <t>Augen- und Hautschädigung;</t>
  </si>
  <si>
    <t>Auswirkungen auf die Fortpflanzungsfähigkeit;</t>
  </si>
  <si>
    <t>Mutation;</t>
  </si>
  <si>
    <t>Kopfschmerzen, Schlaflosigkeit usw.</t>
  </si>
  <si>
    <t>Gefährdungen durch Materialien und Substanzen</t>
  </si>
  <si>
    <t>Aerosol;</t>
  </si>
  <si>
    <t>biologische und mikrobiologische (virale oder bakterielle) Substanz;</t>
  </si>
  <si>
    <t>Brennstoff;</t>
  </si>
  <si>
    <t>Staub;</t>
  </si>
  <si>
    <t>Explosivstoff;</t>
  </si>
  <si>
    <t>Fasern;</t>
  </si>
  <si>
    <t>feuergefährliches Material;</t>
  </si>
  <si>
    <t>Flüssigkeit;</t>
  </si>
  <si>
    <t>Dämpfe;</t>
  </si>
  <si>
    <t>Gas;</t>
  </si>
  <si>
    <t>Nebel;</t>
  </si>
  <si>
    <t>Oxidationsmittel</t>
  </si>
  <si>
    <t>Atembeschwerden, Ersticken;</t>
  </si>
  <si>
    <t>Krebs;</t>
  </si>
  <si>
    <t>Korrosion;</t>
  </si>
  <si>
    <t>Infektion;</t>
  </si>
  <si>
    <t>Veränderung des Erbguts;</t>
  </si>
  <si>
    <t>Vergiftung;</t>
  </si>
  <si>
    <t>Sensibilisierung</t>
  </si>
  <si>
    <t>6.2.4 a)</t>
  </si>
  <si>
    <t>6.3.4.4</t>
  </si>
  <si>
    <t>6.4.5.1 g)</t>
  </si>
  <si>
    <t>Ergonomische Gefährdungen</t>
  </si>
  <si>
    <t>Zugang;</t>
  </si>
  <si>
    <t>Gestaltung oder Anordnung von Anzeigen und optischen Displays;</t>
  </si>
  <si>
    <t>Gestaltung, Anordnung oder Erkennung von Steuerungseinrichtungen;</t>
  </si>
  <si>
    <t>Anstrengung;</t>
  </si>
  <si>
    <t>Flackern, Blenden, Schattenbildung und stroboskopische Effekte;</t>
  </si>
  <si>
    <t>psychische Überbelastung/ Unterforderung;</t>
  </si>
  <si>
    <t>Körperhaltung;</t>
  </si>
  <si>
    <t>sich wiederholende Tätigkeiten;</t>
  </si>
  <si>
    <t>Sichtbarkeit</t>
  </si>
  <si>
    <t>Störungen des Bewegungsapparates;</t>
  </si>
  <si>
    <t>alle weiteren (z. B. mechanischen, elektrischen) Probleme als Folge menschlichen Fehlverhaltens</t>
  </si>
  <si>
    <t>6.2.7</t>
  </si>
  <si>
    <t>6.2.8</t>
  </si>
  <si>
    <t>6.2.11.8</t>
  </si>
  <si>
    <t>6.3.2.1</t>
  </si>
  <si>
    <t>Staub und Nebel;</t>
  </si>
  <si>
    <t>elektromagnetische Störungen;</t>
  </si>
  <si>
    <t>Blitzschlag;</t>
  </si>
  <si>
    <t>Feuchtigkeit;</t>
  </si>
  <si>
    <t>Verunreinigungen;</t>
  </si>
  <si>
    <t>Schnee;</t>
  </si>
  <si>
    <t>Temperatur;</t>
  </si>
  <si>
    <t>Wasser;</t>
  </si>
  <si>
    <t>Wind;</t>
  </si>
  <si>
    <t>Sauerstoffmangel</t>
  </si>
  <si>
    <t>leichte Erkrankungen;</t>
  </si>
  <si>
    <t>Ausrutschen, Stürzen;</t>
  </si>
  <si>
    <t>Ersticken;</t>
  </si>
  <si>
    <t>alle weiteren Probleme, die als Folge der Auswirkungen der Gefährdungsquellen an der Maschine oder an Teilen der Maschine auftreten.</t>
  </si>
  <si>
    <t>6.2.11.11</t>
  </si>
  <si>
    <t>6.4.5.1 b)</t>
  </si>
  <si>
    <t>Gefährdungen im Zusammenhang mit der Einsatzumgebung der Maschine</t>
  </si>
  <si>
    <t>Kombination von Gefährdungen</t>
  </si>
  <si>
    <t>z. B. sich wiederholende Tätigkeit + Anstrengung + hohe Umgebungstemperatur</t>
  </si>
  <si>
    <t>z. B. Dehydrierung, Bewusstseinsverlust, Hitzeschock</t>
  </si>
  <si>
    <t>mögliche Auswirkung</t>
  </si>
  <si>
    <t>grundlegende Sicherheits- und Gesundheitsschutzanforderungen</t>
  </si>
  <si>
    <t>sicherheitstechnisch</t>
  </si>
  <si>
    <t>angewandte technische Spezifikation / harmonisierte B / C Norm</t>
  </si>
  <si>
    <t>Laufende Nummer der Gefährdung</t>
  </si>
  <si>
    <t>Haupt</t>
  </si>
  <si>
    <t>Unter</t>
  </si>
  <si>
    <t>Norm Nummer</t>
  </si>
  <si>
    <t>Kommentar</t>
  </si>
  <si>
    <t>x</t>
  </si>
  <si>
    <t>Original (x=Zeile kann nicht gelöscht werden)</t>
  </si>
  <si>
    <t>Gefährdungen EN ISO 12100 Tabelle B.1</t>
  </si>
  <si>
    <t>Norm-Typ</t>
  </si>
  <si>
    <t>Norminhalt (eingekürzt und bearbeitet)</t>
  </si>
  <si>
    <t>Inhalt bereits abgedeckt?</t>
  </si>
  <si>
    <t>Gefährdungen nach (harmonisierter) Norm</t>
  </si>
  <si>
    <t>Norm Titel</t>
  </si>
  <si>
    <t>Abschnitt / Detail</t>
  </si>
  <si>
    <t>Bearbeiter</t>
  </si>
  <si>
    <t>Datum der letzten Änderung</t>
  </si>
  <si>
    <t>Gefährdung ist behandelt?</t>
  </si>
  <si>
    <t>Projektdaten</t>
  </si>
  <si>
    <t>Bestimmungsgemäße Verwendung:</t>
  </si>
  <si>
    <t>Betriebsarten:</t>
  </si>
  <si>
    <t>Aufgabenbeispiele des Bedienungspersonals</t>
  </si>
  <si>
    <t>Laie</t>
  </si>
  <si>
    <t xml:space="preserve">1. Transport </t>
  </si>
  <si>
    <t>3. Verwendung</t>
  </si>
  <si>
    <t>3b Betrieb</t>
  </si>
  <si>
    <t xml:space="preserve">[i]) </t>
  </si>
  <si>
    <t xml:space="preserve">[ii]) </t>
  </si>
  <si>
    <t xml:space="preserve">[iii]) </t>
  </si>
  <si>
    <t xml:space="preserve">2. Zusammenbau und Installation/ Inbetriebnahme </t>
  </si>
  <si>
    <t>Vernünftigerweise vorhersehbare Fehlanwendung (unter Berücksichtigung von Kundenrückmeldungen und bekannten Unfallgeschichten):</t>
  </si>
  <si>
    <t>Beschreibung der verschiedenen Betriebsarten und Darstellung der ggf. unterschiedlichen Schutzmaßnahmen.</t>
  </si>
  <si>
    <t>Einsatzbereich:</t>
  </si>
  <si>
    <t xml:space="preserve">Unterlieferantenmatrix </t>
  </si>
  <si>
    <t>Mechanik:</t>
  </si>
  <si>
    <t>Elektrik:</t>
  </si>
  <si>
    <t>Hydraulik:</t>
  </si>
  <si>
    <t>Pneumatik:</t>
  </si>
  <si>
    <t>Medienanschlüsse:</t>
  </si>
  <si>
    <t>Lebensphasen</t>
  </si>
  <si>
    <t xml:space="preserve">  3c Wartung/ Instandhaltung</t>
  </si>
  <si>
    <t xml:space="preserve">  3d Fehlersuche und Fehlerbeseitigung</t>
  </si>
  <si>
    <t xml:space="preserve">  4.  Außerbetriebnahme/ Demontage</t>
  </si>
  <si>
    <t>Projektleiter:</t>
  </si>
  <si>
    <t>Konstrukteur mechanisch:</t>
  </si>
  <si>
    <t>Konstrukteur elektrisch:</t>
  </si>
  <si>
    <t>Konstrukteur Medien:</t>
  </si>
  <si>
    <t>Konstrukteur Steuerung:</t>
  </si>
  <si>
    <t>Übersichtszeichnung inkl. Stückliste</t>
  </si>
  <si>
    <t xml:space="preserve">technische Leistungsbeschreibung </t>
  </si>
  <si>
    <t>Beschreibung zu Aufbau und Komponenten in der Betriebsanleitung Kap. xxx</t>
  </si>
  <si>
    <t>technische Daten in der Betriebsanleitung Kap. xxx</t>
  </si>
  <si>
    <t>Lasten-/Pflichtenheft</t>
  </si>
  <si>
    <t>Bewegungsraum, Platzbedarf von Personen, die mit der Maschine umgehen, z.B. während Betrieb und Instandhaltung</t>
  </si>
  <si>
    <t>Schnittstelle(n): Mensch / Energieversorgung - Mensch / Maschine</t>
  </si>
  <si>
    <t>Grenzen der Lebensdauer der Maschine / einzelner Bauteile, bei bestimmungsgemäßer Verwendung und vorhersehbarer Fehlanwendung</t>
  </si>
  <si>
    <t>Empfohlene Wartungsintervalle</t>
  </si>
  <si>
    <t>Lebensdauer der Maschine</t>
  </si>
  <si>
    <t>Lebensdauer der Verschleißteile (Liste)</t>
  </si>
  <si>
    <t>Empfohlene Wartungsintervalle (Liste)</t>
  </si>
  <si>
    <t>Weitere Grenzen</t>
  </si>
  <si>
    <t>Eigenschaften der zu bearbeitenden Materialien</t>
  </si>
  <si>
    <t>erforderlicher Reinlichkeitsgrad</t>
  </si>
  <si>
    <t>Mindest- / Höchsttemperatur in der Umgebung / in der Maschine</t>
  </si>
  <si>
    <t>Betrieb im Innenraum / Freien bei trockener / nasser Witterung und bei direkter / indirekter Sonneneinstrahlung</t>
  </si>
  <si>
    <t>Staub / Nässeverträglich</t>
  </si>
  <si>
    <t>etc.</t>
  </si>
  <si>
    <t>Materialien die verarbeitet werden (Liste mit Gefährdungen)</t>
  </si>
  <si>
    <t>Mindest- / Höchsttemperatur in der Umgebung</t>
  </si>
  <si>
    <t>Mindest- / Höchsttemperatur in der Maschine</t>
  </si>
  <si>
    <t xml:space="preserve">Betrieb im Innenraum / Freien </t>
  </si>
  <si>
    <t>bei trockener / nasser Witterung</t>
  </si>
  <si>
    <t>bei direkter / indirekter Sonneneinstrahlung</t>
  </si>
  <si>
    <t>Deutsch</t>
  </si>
  <si>
    <t>English</t>
  </si>
  <si>
    <t>Hinweis:
x = Inhalt ist abgedeckt / erledigt
Leer = muss behandelt werden</t>
  </si>
  <si>
    <t>Identifying Number of the hazard</t>
  </si>
  <si>
    <t>Main</t>
  </si>
  <si>
    <t>Sub</t>
  </si>
  <si>
    <t>Hinweis:
x = trifft zu
? = muss noch entschieden werden
- = trifft nicht zu</t>
  </si>
  <si>
    <t>Information:
x = is applied
? = to be decided
- = not applied</t>
  </si>
  <si>
    <t>Content already covered?</t>
  </si>
  <si>
    <t>Einfügen / Löschen von Zeilen</t>
  </si>
  <si>
    <t>Gruppenfeld</t>
  </si>
  <si>
    <t>Tabellenblätter</t>
  </si>
  <si>
    <t>Worksheets</t>
  </si>
  <si>
    <t>Risikobeurteilung</t>
  </si>
  <si>
    <t>Project data</t>
  </si>
  <si>
    <t>B-Normen</t>
  </si>
  <si>
    <t>B-Standards</t>
  </si>
  <si>
    <t>Sprache</t>
  </si>
  <si>
    <t>Language</t>
  </si>
  <si>
    <t>Risk Assessment</t>
  </si>
  <si>
    <t>Kontrollkästchen</t>
  </si>
  <si>
    <t>Check Boxes</t>
  </si>
  <si>
    <t>Privat</t>
  </si>
  <si>
    <t>privately</t>
  </si>
  <si>
    <t>Gewerbe, industrieller Einsatz</t>
  </si>
  <si>
    <t>GSA</t>
  </si>
  <si>
    <t>EHSR</t>
  </si>
  <si>
    <t>Blatt Risikobeurteilung</t>
  </si>
  <si>
    <t>Sheet Risk Assessment</t>
  </si>
  <si>
    <t>Text Box</t>
  </si>
  <si>
    <t>Message Box</t>
  </si>
  <si>
    <t>Diese Zeile können Sie nicht löschen.
Dies ist eine Überschrift.</t>
  </si>
  <si>
    <t>Alle Daten in der ausgewählten Zeile werden gelöscht. Sind Sie sicher?</t>
  </si>
  <si>
    <t>Essential health and safety requirements</t>
  </si>
  <si>
    <t>No.</t>
  </si>
  <si>
    <t>Title</t>
  </si>
  <si>
    <t>Original (x=line can not be deleted)</t>
  </si>
  <si>
    <t>Information:
x = content is covered / done
empty = must be considered in EHSR</t>
  </si>
  <si>
    <t>Standard type</t>
  </si>
  <si>
    <t>Hazard according to (harmonized) standard</t>
  </si>
  <si>
    <t>Standard number</t>
  </si>
  <si>
    <t>Standard title</t>
  </si>
  <si>
    <t>Risk</t>
  </si>
  <si>
    <t>Further reduction of the risk necessary?</t>
  </si>
  <si>
    <t>Group fields</t>
  </si>
  <si>
    <t>Commercial, industrial application</t>
  </si>
  <si>
    <t>This row can not be deleted.
This is a headline.</t>
  </si>
  <si>
    <t>All entries from the selected line will be deleted. Are you sure?</t>
  </si>
  <si>
    <t>Principles of safety integration</t>
  </si>
  <si>
    <t>Materials and products</t>
  </si>
  <si>
    <t>Lighting</t>
  </si>
  <si>
    <t>Design of machinery to facilitate its handling</t>
  </si>
  <si>
    <t>Ergonomics</t>
  </si>
  <si>
    <t>Operating positions</t>
  </si>
  <si>
    <t>Seating</t>
  </si>
  <si>
    <t>Safety and reliability of control systems</t>
  </si>
  <si>
    <t>Control devices</t>
  </si>
  <si>
    <t>Starting</t>
  </si>
  <si>
    <t>Stopping</t>
  </si>
  <si>
    <t>Normal stop</t>
  </si>
  <si>
    <t>Operational stop</t>
  </si>
  <si>
    <t>Emergency stop</t>
  </si>
  <si>
    <t>Assembly of machinery</t>
  </si>
  <si>
    <t>Selection of control or operating modes</t>
  </si>
  <si>
    <t>Failure of the power supply</t>
  </si>
  <si>
    <t>Risk of loss of stability</t>
  </si>
  <si>
    <t>Risk of break-up during operation</t>
  </si>
  <si>
    <t>Risks due to falling or ejected objects</t>
  </si>
  <si>
    <t>Risks due to surfaces, edges or angles</t>
  </si>
  <si>
    <t>Risks related to combined machinery</t>
  </si>
  <si>
    <t>Risks related to variations in operating conditions</t>
  </si>
  <si>
    <t>Risks related to moving parts</t>
  </si>
  <si>
    <t>Choice of protection against risks arising from moving parts</t>
  </si>
  <si>
    <t>Moving transmission parts</t>
  </si>
  <si>
    <t>Moving parts involved in the process</t>
  </si>
  <si>
    <t>Risks of uncontrolled movements</t>
  </si>
  <si>
    <t>General requirements</t>
  </si>
  <si>
    <t>Special requirements for guards</t>
  </si>
  <si>
    <t>Fixed guards</t>
  </si>
  <si>
    <t>Interlocking movable guards</t>
  </si>
  <si>
    <t>Adjustable guards restricting access</t>
  </si>
  <si>
    <t>Special requirements for protective devices</t>
  </si>
  <si>
    <t>Electricity supply</t>
  </si>
  <si>
    <t>Static electricity</t>
  </si>
  <si>
    <t>Energy supply other than electricity</t>
  </si>
  <si>
    <t>Errors of fitting</t>
  </si>
  <si>
    <t>Extreme temperatures</t>
  </si>
  <si>
    <t>Fire</t>
  </si>
  <si>
    <t>Noise</t>
  </si>
  <si>
    <t>Vibrations</t>
  </si>
  <si>
    <t>Radiation</t>
  </si>
  <si>
    <t>External radiation</t>
  </si>
  <si>
    <t>Laser radiation</t>
  </si>
  <si>
    <t>Emissions of hazardous materials and substances</t>
  </si>
  <si>
    <t>Risk of being trapped in a machine</t>
  </si>
  <si>
    <t>Risk of slipping, tripping or falling</t>
  </si>
  <si>
    <t>Lightning</t>
  </si>
  <si>
    <t>Machinery maintenance</t>
  </si>
  <si>
    <t>Access to operating positions and servicing points</t>
  </si>
  <si>
    <t>Isolation of energy sources</t>
  </si>
  <si>
    <t>Operator intervention</t>
  </si>
  <si>
    <t>Cleaning of internal parts</t>
  </si>
  <si>
    <t>Information and warnings on the machinery</t>
  </si>
  <si>
    <t>Information and information devices</t>
  </si>
  <si>
    <t>Warning devices</t>
  </si>
  <si>
    <t>Warning of residual risks</t>
  </si>
  <si>
    <t>Marking of machinery</t>
  </si>
  <si>
    <t>Instructions</t>
  </si>
  <si>
    <t>General principles for the drafting of instructions</t>
  </si>
  <si>
    <t>Contents of the instructions</t>
  </si>
  <si>
    <t>Sales literature</t>
  </si>
  <si>
    <t>General</t>
  </si>
  <si>
    <t>Portable fixing and other impact machinery</t>
  </si>
  <si>
    <t>Definitions</t>
  </si>
  <si>
    <t>Driving position</t>
  </si>
  <si>
    <t>Positions for other persons</t>
  </si>
  <si>
    <t>Starting/moving</t>
  </si>
  <si>
    <t>Travelling function</t>
  </si>
  <si>
    <t>Movement of pedestrian-controlled machinery</t>
  </si>
  <si>
    <t>Control circuit failure</t>
  </si>
  <si>
    <t>Uncontrolled movements</t>
  </si>
  <si>
    <t>Roll-over and tip-over</t>
  </si>
  <si>
    <t>Falling objects</t>
  </si>
  <si>
    <t>Means of access</t>
  </si>
  <si>
    <t>Towing devices</t>
  </si>
  <si>
    <t>Transmission of power between self-propelled machinery (or tractor) and recipient machinery</t>
  </si>
  <si>
    <t>Batteries</t>
  </si>
  <si>
    <t>Emissions of hazardous substances</t>
  </si>
  <si>
    <t>Signs, signals and warnings</t>
  </si>
  <si>
    <t>Marking</t>
  </si>
  <si>
    <t>Multiple uses</t>
  </si>
  <si>
    <t>Protection against mechanical hazards</t>
  </si>
  <si>
    <t>Risks due to lack of stability</t>
  </si>
  <si>
    <t>Machinery running on guide rails and rail tracks</t>
  </si>
  <si>
    <t>Mechanical strength</t>
  </si>
  <si>
    <t>Pulleys, drums, wheels, ropes and chains</t>
  </si>
  <si>
    <t>Lifting accessories and their components</t>
  </si>
  <si>
    <t>Control of movements</t>
  </si>
  <si>
    <t>Movements of loads during handling</t>
  </si>
  <si>
    <t>Machinery serving fixed landings</t>
  </si>
  <si>
    <t>Movements of the carrier</t>
  </si>
  <si>
    <t>Access to the carrier</t>
  </si>
  <si>
    <t>Risks due to contact with the moving carrier</t>
  </si>
  <si>
    <t>Risk due to the load falling off the carrier</t>
  </si>
  <si>
    <t>Landings</t>
  </si>
  <si>
    <t>Fitness for purpose</t>
  </si>
  <si>
    <t>Loading control</t>
  </si>
  <si>
    <t>Installations guided by ropes</t>
  </si>
  <si>
    <t>Chains, ropes and webbing</t>
  </si>
  <si>
    <t>Lifting accessories</t>
  </si>
  <si>
    <t>Lifting machinery</t>
  </si>
  <si>
    <t>Loading control for machinery moved by power other than human strength</t>
  </si>
  <si>
    <t>Risks due to movements of the carrier</t>
  </si>
  <si>
    <t>Risk of persons falling from the carrier</t>
  </si>
  <si>
    <t>Risk due to objects falling on the carrier</t>
  </si>
  <si>
    <t>Risks to persons in or on the carrier</t>
  </si>
  <si>
    <t>Controls at landings</t>
  </si>
  <si>
    <t>General remarks</t>
  </si>
  <si>
    <t>Control systems</t>
  </si>
  <si>
    <t>Required characteristics of guards and protective devices</t>
  </si>
  <si>
    <t>Risks due to other hazards</t>
  </si>
  <si>
    <t>Maintenance</t>
  </si>
  <si>
    <t>Information</t>
  </si>
  <si>
    <t>Foodstuffs machinery and machinery for cosmetics or pharmaceutical products</t>
  </si>
  <si>
    <t>Portable hand-held and/or hand-guided machinery</t>
  </si>
  <si>
    <t>Machinery for working wood and material with similar physical characteristics</t>
  </si>
  <si>
    <t>Work positions</t>
  </si>
  <si>
    <t>Protection against other hazards</t>
  </si>
  <si>
    <t>Information and indications</t>
  </si>
  <si>
    <t>Requirements for machinery whose power source is other than manual effort</t>
  </si>
  <si>
    <t>Information and markings</t>
  </si>
  <si>
    <t>Movement</t>
  </si>
  <si>
    <t>Exhaust emissions</t>
  </si>
  <si>
    <t>Markings</t>
  </si>
  <si>
    <t>Supplementary essential health and safety requirements for certain categories of machinery</t>
  </si>
  <si>
    <t>Supplementary essential health and safety requirements to offset hazards due to the mobility of machinery</t>
  </si>
  <si>
    <t>Supplementary essential health and safety requirements to offset hazards due to lifting operations</t>
  </si>
  <si>
    <t>Supplementary essential health and safety requirements for machinery intended for underground work</t>
  </si>
  <si>
    <t>Supplementary essential health and safety requirements for machinery presenting particular hazards due to the lifting of persons</t>
  </si>
  <si>
    <t>Origin</t>
  </si>
  <si>
    <t>Potential consequences</t>
  </si>
  <si>
    <t>Subclause</t>
  </si>
  <si>
    <t>Standard's content (short form)</t>
  </si>
  <si>
    <t>Place / hazard zone / position in drawing</t>
  </si>
  <si>
    <t>Hazard / hazardous situation</t>
  </si>
  <si>
    <t>Person in danger</t>
  </si>
  <si>
    <t>Phase of life cycle (acc. to EN ISO 12100, Table B.3)</t>
  </si>
  <si>
    <t>Assembly and installation
Commissioning</t>
  </si>
  <si>
    <t>Setting
Teaching/programming
and/or process changeover</t>
  </si>
  <si>
    <t>Operation</t>
  </si>
  <si>
    <t>Cleaning
Maintenance</t>
  </si>
  <si>
    <t>Fault-finding/
Troubleshooting</t>
  </si>
  <si>
    <t>Dismantling
Disabling</t>
  </si>
  <si>
    <t>risk reduction</t>
  </si>
  <si>
    <t>design and construction</t>
  </si>
  <si>
    <t>protective measures</t>
  </si>
  <si>
    <t>information</t>
  </si>
  <si>
    <t>description of the risk reduction</t>
  </si>
  <si>
    <t>applied technical standards / harmonised B / C standard</t>
  </si>
  <si>
    <t>Subclause of the Standard</t>
  </si>
  <si>
    <t>technical report / test result</t>
  </si>
  <si>
    <t>Information:
x = applies (further reduction needed)
- = no further reduction necessary</t>
  </si>
  <si>
    <t>Hinweis:
x = trifft zu (weitere Reduzierung notwendig)
- = keine weitere Reduzierung notwendig</t>
  </si>
  <si>
    <t>Comment</t>
  </si>
  <si>
    <t>Person in charge</t>
  </si>
  <si>
    <t>Date of last change</t>
  </si>
  <si>
    <t>Hazard is covered?</t>
  </si>
  <si>
    <t>Information:
x = covered / line is finished
- = not completely covered, more work needed in this line</t>
  </si>
  <si>
    <t>Hinweis:
x = behandelt / betrachtet, Zeile ist fertig
- = Nicht behandelt / betrachtet, Zeile muss noch bearbeitet werden</t>
  </si>
  <si>
    <t>Adding / deleting rows</t>
  </si>
  <si>
    <t>Machinery for pesticide application</t>
  </si>
  <si>
    <t>Controls and monitoring</t>
  </si>
  <si>
    <t>Application of pesticides</t>
  </si>
  <si>
    <t>Application rate</t>
  </si>
  <si>
    <t>Distribution, deposition and drift of pesticide</t>
  </si>
  <si>
    <t>Tests</t>
  </si>
  <si>
    <t>Losses during stoppage</t>
  </si>
  <si>
    <t>Cleaning</t>
  </si>
  <si>
    <t>Servicing</t>
  </si>
  <si>
    <t>Inspections</t>
  </si>
  <si>
    <t>Marking of nozzles, strainers and filters</t>
  </si>
  <si>
    <t>Indication of pesticide in use</t>
  </si>
  <si>
    <t>Project leader:</t>
  </si>
  <si>
    <t>Mechanical designer:</t>
  </si>
  <si>
    <t>Electrical designer:</t>
  </si>
  <si>
    <t>Control system designer:</t>
  </si>
  <si>
    <t>Communication medium designer:</t>
  </si>
  <si>
    <t>Operating modes:</t>
  </si>
  <si>
    <t>Field of application:</t>
  </si>
  <si>
    <t>Intended use</t>
  </si>
  <si>
    <t xml:space="preserve">Räumliche Grenzen </t>
  </si>
  <si>
    <t xml:space="preserve">Zeitliche Grenzen </t>
  </si>
  <si>
    <t>-       Lieferumfang der Hauptbaugruppen (z. B. Maschinenkomponenten, Mechanik, Elektrik, Hydraulik, Pneumatik)</t>
  </si>
  <si>
    <t>·        Stahlbau</t>
  </si>
  <si>
    <t>·        Ortsfeste Zugänge (Treppen, Leitern, Podeste)</t>
  </si>
  <si>
    <t xml:space="preserve">·        Schaltschrank inkl. SPS </t>
  </si>
  <si>
    <t>·        Hydraulikaggregat, Zylinder, Ventile</t>
  </si>
  <si>
    <t>·        Zylinder, Ventile</t>
  </si>
  <si>
    <t>·        Anschlüsse für Kühlwasser, Gase, etc.</t>
  </si>
  <si>
    <t>Français</t>
  </si>
  <si>
    <t>B-Norme</t>
  </si>
  <si>
    <t>Langue</t>
  </si>
  <si>
    <t xml:space="preserve">Évaluation des risques </t>
  </si>
  <si>
    <t>Données projet</t>
  </si>
  <si>
    <t>Hinweis:
Name / Unternehmen / Funktion</t>
  </si>
  <si>
    <t>Hinweis:
Dateiname / Version / Datum / Kapitel /  Seitenzahl</t>
  </si>
  <si>
    <t>Requirement/design specifications</t>
  </si>
  <si>
    <t>Technical specifications</t>
  </si>
  <si>
    <t>Overview drawing including parts list</t>
  </si>
  <si>
    <t>Description on setup and components in the manual chapter XXX</t>
  </si>
  <si>
    <t>Technical data in the manual chapter XXX</t>
  </si>
  <si>
    <t>Lifecycle of the machine</t>
  </si>
  <si>
    <t>Lifecycle of the wear parts (list)</t>
  </si>
  <si>
    <t>Hinweis:
gewöhnlich 20 Jahre</t>
  </si>
  <si>
    <t>Materials being processed (list with hazards)</t>
  </si>
  <si>
    <t>necessary degree of cleanliness</t>
  </si>
  <si>
    <t>Minimum / maximum temperature in the environment</t>
  </si>
  <si>
    <t>Minimum / maximum temperature in the machine</t>
  </si>
  <si>
    <t>Operation indoors / outdoors</t>
  </si>
  <si>
    <t>at dry / wet weather</t>
  </si>
  <si>
    <t>at direct / indirect sunlight</t>
  </si>
  <si>
    <t>Hinweis:
ausfüllen / Besenrein / Reinraum / etc.</t>
  </si>
  <si>
    <t>Hinweis:
z.B. -10°C bis 70°C</t>
  </si>
  <si>
    <t>Hinweis:
Innenraum / im Freien</t>
  </si>
  <si>
    <t>Hinweis:
Angabe IP Schutzklasse / IP Schutzklassen für einzelne Bereiche</t>
  </si>
  <si>
    <t>-     Anheben;</t>
  </si>
  <si>
    <t>-     Beladen;</t>
  </si>
  <si>
    <t>-     Verpacken;</t>
  </si>
  <si>
    <t>-     Transportieren;</t>
  </si>
  <si>
    <t>-     Entladen;</t>
  </si>
  <si>
    <t>-     Auspacken der Maschine oder von Maschinenteilen</t>
  </si>
  <si>
    <t>Fachkraft [iii])</t>
  </si>
  <si>
    <t xml:space="preserve">Erforderliche Qualifikation des </t>
  </si>
  <si>
    <t>Bedienungspersonals [i])</t>
  </si>
  <si>
    <t xml:space="preserve">Geschultes/ unterwiesenes </t>
  </si>
  <si>
    <t>Personal [ii])</t>
  </si>
  <si>
    <t xml:space="preserve">-     Einstellungen an der Maschine und deren Bauteilen; </t>
  </si>
  <si>
    <t xml:space="preserve">-     Zusammenbau der Maschine; </t>
  </si>
  <si>
    <t xml:space="preserve">-     Anschluss an die Entsorgungsanlage (z.B. Abluftsystem, Abwasseranlage); </t>
  </si>
  <si>
    <t>-     Anschluss an die Energieversorgung (z.B. Stromversorgung, Druckluft);</t>
  </si>
  <si>
    <t>-     Vorführung;</t>
  </si>
  <si>
    <t xml:space="preserve">-     Anbringen von Schutzgittern; </t>
  </si>
  <si>
    <t xml:space="preserve">-     Befestigen, Verankern; </t>
  </si>
  <si>
    <t>-     Vorbereitungen für die Installation (z B. Fundamente, Schwingungsdämpfer);</t>
  </si>
  <si>
    <t xml:space="preserve">-     Betrieb der Maschine ohne Last; </t>
  </si>
  <si>
    <t>-     Prüfung;</t>
  </si>
  <si>
    <t xml:space="preserve">-     Versuche unter Last oder Höchstlast </t>
  </si>
  <si>
    <t xml:space="preserve">-     Beschicken, Befüllen, Einbringen von Hilfsflüssigkeiten (z.B. Schmierstoff, Fett, Klebstoff); </t>
  </si>
  <si>
    <t>-     Einstellen und Einrichten von Schutzeinrichtungen und weiteren Bauteilen;</t>
  </si>
  <si>
    <t>-     Einstellen und Einrichten oder Überprüfen der funktionalen Parameter der Maschine (z.B. Geschwindigkeit, Druck, Kraft, Fahrbegrenzungen);</t>
  </si>
  <si>
    <t>-     Festklemmen/Befestigen des Werkstückes;</t>
  </si>
  <si>
    <t>-     Beschicken, Befüllen, Einbringen der Rohstoffe;</t>
  </si>
  <si>
    <t>-     Funktionsprüfungen, Versuche;</t>
  </si>
  <si>
    <t>-     Einsetzen oder Auswechseln von Werkzeugen, Werkzeugeinstellung;</t>
  </si>
  <si>
    <t>-     Überprüfen der Programmierung;</t>
  </si>
  <si>
    <t xml:space="preserve">-     Überprüfen des Endproduktes </t>
  </si>
  <si>
    <t>-     Steuerung/Inspektion;</t>
  </si>
  <si>
    <t>-     Antreiben der Maschine;</t>
  </si>
  <si>
    <t>-     manuelles Beladen/Entladen;</t>
  </si>
  <si>
    <t>-     geringfügige Einstellungs- und Einrichtvorgänge bei den Funktionsparametern der Maschine (z.B. Geschwindigkeit, Druck, Kraft, Fahrbegrenzungen);</t>
  </si>
  <si>
    <t>-     geringfügige Eingriffe während des Betriebs (z.B. Entnahme von Abfallprodukten, Beseitigen von Blockierungen, lokale Reinigung);</t>
  </si>
  <si>
    <t>-     Betreiben der manuellen Steuerungseinrichtungen;</t>
  </si>
  <si>
    <t>-    Neustarten der Maschine nach Stillsetzen/ Unterbrechung;</t>
  </si>
  <si>
    <t>-     Überwachen;</t>
  </si>
  <si>
    <t>-     Einstellungen;</t>
  </si>
  <si>
    <t>-     Reinigung, Desinfektion;</t>
  </si>
  <si>
    <t>-     Demontage/Ausbau von Teilen, Bauteilen,</t>
  </si>
  <si>
    <t>-     Einrichtungen der Maschine;</t>
  </si>
  <si>
    <t>-     „Housekeeping“;</t>
  </si>
  <si>
    <t>-     Energietrennung und -ableitung;</t>
  </si>
  <si>
    <t>-     Schmieren;</t>
  </si>
  <si>
    <t>-     Austausch von Werkzeugen;</t>
  </si>
  <si>
    <t>-     Austausch von Verschleißteilen;</t>
  </si>
  <si>
    <t>-     erneutes Einrichten;</t>
  </si>
  <si>
    <t>-     Nachfüllen von Betriebsflüssigkeiten;</t>
  </si>
  <si>
    <t xml:space="preserve">-     Überprüfen von Teilen, Bauteilen, Einrichtungen der Maschine </t>
  </si>
  <si>
    <t>-     Demontage/Ausbau von Teilen, Bauteilen, Einrichtungen der Maschine;</t>
  </si>
  <si>
    <t>-     Fehlersuche;</t>
  </si>
  <si>
    <t>-     Wiederanlauf nach Ausfall der Steuerungseinrichtungen und Schutzeinrichtungen;</t>
  </si>
  <si>
    <t>-     Wiederanlauf nach Blockierung;</t>
  </si>
  <si>
    <t>-     Reparaturen;</t>
  </si>
  <si>
    <t>-     Ersatz von Teilen, Bauteilen, Einrichtungen der Maschine;</t>
  </si>
  <si>
    <t>-     Rettung gefangener Personen;</t>
  </si>
  <si>
    <t>-     Abtrennen von der Energieversorgung und Energieableitung;</t>
  </si>
  <si>
    <t>-     Demontage;</t>
  </si>
  <si>
    <t xml:space="preserve">-     Entladen </t>
  </si>
  <si>
    <t>2. Assembly and installation</t>
  </si>
  <si>
    <t>3a Setting Teaching/programming and/or process changeover</t>
  </si>
  <si>
    <t>3b Operation</t>
  </si>
  <si>
    <t>4. Dismantling / Disabling</t>
  </si>
  <si>
    <t>3d Fault-finding/ Troubleshooting</t>
  </si>
  <si>
    <t>Information:
Name / Company / Position</t>
  </si>
  <si>
    <t>Information:
Filename / Version / Date / Chapter / Page number</t>
  </si>
  <si>
    <t>Information:
usually 20 years</t>
  </si>
  <si>
    <t>Information:
fill out / swept / clean room / etc.</t>
  </si>
  <si>
    <t>Information:
e.g. -10°C to 70°C</t>
  </si>
  <si>
    <t>Information:
indoors / outdoors</t>
  </si>
  <si>
    <t>Information:
IP protection class / IP protection class of single parts</t>
  </si>
  <si>
    <t>1. Transport</t>
  </si>
  <si>
    <t>3. Usage</t>
  </si>
  <si>
    <t>Own Cells</t>
  </si>
  <si>
    <t>Eigene Zellen</t>
  </si>
  <si>
    <t>Propre élément</t>
  </si>
  <si>
    <t>Eigener Eintrag</t>
  </si>
  <si>
    <t>Own entry</t>
  </si>
  <si>
    <t>Anleitung auf www.maschinenrichtlinie.de</t>
  </si>
  <si>
    <t>Nachrichten Box</t>
  </si>
  <si>
    <t>Dokumentationsbevollmächtigter:</t>
  </si>
  <si>
    <t>Anhang VIII</t>
  </si>
  <si>
    <t>Anhang IX</t>
  </si>
  <si>
    <t>Anhang X</t>
  </si>
  <si>
    <t>notifizierte Stelle eingeschaltet</t>
  </si>
  <si>
    <t>Annex VIII</t>
  </si>
  <si>
    <t>Annex IX</t>
  </si>
  <si>
    <t>Annex X</t>
  </si>
  <si>
    <t>notified body used</t>
  </si>
  <si>
    <t>Authorised person to compile the technical file:</t>
  </si>
  <si>
    <t>Hinweis:
Nach Anhang II 1. A. 2. / 1. B. 2.
Name / Unternehmen / Funktion</t>
  </si>
  <si>
    <t>Information:
according to annex II 1. A. 2. / 1. B. 2.
Name / Company / Position</t>
  </si>
  <si>
    <t>Maschinentyp:</t>
  </si>
  <si>
    <t>Seriennummer:</t>
  </si>
  <si>
    <t>allgemeine Beschreibung der Maschine:</t>
  </si>
  <si>
    <t>Konformitätsbewertungsverfahren:</t>
  </si>
  <si>
    <t>notifizierte Stelle:</t>
  </si>
  <si>
    <t>Machinery type:</t>
  </si>
  <si>
    <t>Serial number:</t>
  </si>
  <si>
    <t>Procedures for assessing the conformity:</t>
  </si>
  <si>
    <t>Notified body:</t>
  </si>
  <si>
    <t>General description of the machinery:</t>
  </si>
  <si>
    <t>Alle</t>
  </si>
  <si>
    <t>All</t>
  </si>
  <si>
    <t>EN 547-1:1996+A1:2008</t>
  </si>
  <si>
    <t>EN 547-2:1996+A1:2008</t>
  </si>
  <si>
    <t>EN 547-3:1996+A1:2008</t>
  </si>
  <si>
    <t>EN 614-1:2006+A1:2009</t>
  </si>
  <si>
    <t>EN 614-2:2000+A1:2008</t>
  </si>
  <si>
    <t>EN 1005-1:2001+A1:2008</t>
  </si>
  <si>
    <t>EN 1005-2:2003+A1:2008</t>
  </si>
  <si>
    <t>EN 1005-3:2002+A1:2008</t>
  </si>
  <si>
    <t>EN 1005-4:2005+A1:2008</t>
  </si>
  <si>
    <t>EN ISO 14738:2008</t>
  </si>
  <si>
    <t>EN ISO 15536-1:2008</t>
  </si>
  <si>
    <t>EN ISO 4413:2010</t>
  </si>
  <si>
    <t>EN ISO 4414:2010</t>
  </si>
  <si>
    <t>EN ISO 13849-1:2008</t>
  </si>
  <si>
    <t>EN ISO 13849-1:2008/AC:2009</t>
  </si>
  <si>
    <t>EN 60204-1:2006/A1:2009</t>
  </si>
  <si>
    <t>IEC 60204-1:2005/A1:2008</t>
  </si>
  <si>
    <t>EN 60204-1:2006/AC:2010</t>
  </si>
  <si>
    <t>EN 62061:2005/AC:2010</t>
  </si>
  <si>
    <t>EN 894-1:1997+A1:2008</t>
  </si>
  <si>
    <t>EN 894-2:1997+A1:2008</t>
  </si>
  <si>
    <t>EN 894-3:2000+A1:2008</t>
  </si>
  <si>
    <t>EN 61310-1:2008</t>
  </si>
  <si>
    <t>EN 61310-2:2008</t>
  </si>
  <si>
    <t>EN 61310-3:2008</t>
  </si>
  <si>
    <t>EN 1037:1995+A1:2008</t>
  </si>
  <si>
    <t>EN ISO 13850:2008</t>
  </si>
  <si>
    <t>EN 349:1993/A1:2008</t>
  </si>
  <si>
    <t>EN ISO 13857:2008</t>
  </si>
  <si>
    <t>EN 953:1997+A1:2009</t>
  </si>
  <si>
    <t>EN 1088:1995+A2:2008</t>
  </si>
  <si>
    <t>EN 574:1996/A1:2008</t>
  </si>
  <si>
    <t>EN 1760-1:1997+A1:2009</t>
  </si>
  <si>
    <t>EN 1760-2:2001+A1:2009</t>
  </si>
  <si>
    <t>EN 1760-3:2004+A1:2009</t>
  </si>
  <si>
    <t>EN ISO 13855:2010</t>
  </si>
  <si>
    <t>EN 61496-1:2004</t>
  </si>
  <si>
    <t>EN 61496-1:2004/A1:2008</t>
  </si>
  <si>
    <t>EN 60204-11:2000</t>
  </si>
  <si>
    <t>EN 60204-11:2000/AC:2010</t>
  </si>
  <si>
    <t>EN 60204-32:2008</t>
  </si>
  <si>
    <t>EN 60204-33:2011</t>
  </si>
  <si>
    <t>EN 61800-5-2:2007</t>
  </si>
  <si>
    <t>EN 1127-2:2002+A1:2008</t>
  </si>
  <si>
    <t>EN 12549:1999+A1:2008</t>
  </si>
  <si>
    <t>EN 1032:2003+A1:2008</t>
  </si>
  <si>
    <t>EN 1299:1997+A1:2008</t>
  </si>
  <si>
    <t>EN 13490:2001+A1:2008</t>
  </si>
  <si>
    <t>EN 30326-1:1994</t>
  </si>
  <si>
    <t>EN 30326-1:1994+A1:2007</t>
  </si>
  <si>
    <t>EN 30326-1:1994/A2:2011</t>
  </si>
  <si>
    <t>EN 12198-1:2000+A1:2008</t>
  </si>
  <si>
    <t>EN 12198-2:2002+A1:2008</t>
  </si>
  <si>
    <t>EN 12198-3:2002+A1:2008</t>
  </si>
  <si>
    <t>EN 12254:2010/AC:2011</t>
  </si>
  <si>
    <t>EN 626-1:1994+A1:2008</t>
  </si>
  <si>
    <t>EN 626-2:1996+A1:2008</t>
  </si>
  <si>
    <t>EN 1093-1:2008</t>
  </si>
  <si>
    <t>EN 1093-2:2006+A1:2008</t>
  </si>
  <si>
    <t>EN 1093-3:2006+A1:2008</t>
  </si>
  <si>
    <t>EN 1093-4:1996+A1:2008</t>
  </si>
  <si>
    <t>EN 1093-6:1998+A1:2008</t>
  </si>
  <si>
    <t>EN 1093-7:1998+A1:2008</t>
  </si>
  <si>
    <t>EN 1093-8:1998+A1:2008</t>
  </si>
  <si>
    <t>EN 1093-9:1998+A1:2008</t>
  </si>
  <si>
    <t>EN 1093-11:2001+A1:2008</t>
  </si>
  <si>
    <t>EN 842:1996+A1:2008</t>
  </si>
  <si>
    <t>EN 981:1996+A1:2008</t>
  </si>
  <si>
    <t>EN ISO 13732-1:2008</t>
  </si>
  <si>
    <t>EN ISO 13732-3:2008</t>
  </si>
  <si>
    <t>EN ISO 3741:2010</t>
  </si>
  <si>
    <t>EN ISO 3743-1:2010</t>
  </si>
  <si>
    <t>EN ISO 3743-2:2009</t>
  </si>
  <si>
    <t>EN ISO 3744:2010</t>
  </si>
  <si>
    <t>EN ISO 3745:2012</t>
  </si>
  <si>
    <t>EN ISO 3746:2010</t>
  </si>
  <si>
    <t>EN ISO 3747:2010</t>
  </si>
  <si>
    <t>EN ISO 4871:2009</t>
  </si>
  <si>
    <t>EN ISO 5136:2009</t>
  </si>
  <si>
    <t>EN ISO 7235:2009</t>
  </si>
  <si>
    <t>EN ISO 9614-1:2009</t>
  </si>
  <si>
    <t>EN ISO 9614-3:2009</t>
  </si>
  <si>
    <t>EN ISO 11200:2009</t>
  </si>
  <si>
    <t>EN ISO 11201:2010</t>
  </si>
  <si>
    <t>EN ISO 11202:2010</t>
  </si>
  <si>
    <t>EN ISO 11203:2009</t>
  </si>
  <si>
    <t>EN ISO 11204:2010</t>
  </si>
  <si>
    <t>EN ISO 11205:2009</t>
  </si>
  <si>
    <t>EN ISO 11546-1:2009</t>
  </si>
  <si>
    <t>EN ISO 11546-2:2009</t>
  </si>
  <si>
    <t>EN ISO 11688-1:2009</t>
  </si>
  <si>
    <t>EN ISO 11691:2009</t>
  </si>
  <si>
    <t>EN ISO 11957:2009</t>
  </si>
  <si>
    <t>EN ISO 15744:2008</t>
  </si>
  <si>
    <t>EN ISO 13753:2008</t>
  </si>
  <si>
    <t>EN ISO 20643:2008/AC:2010</t>
  </si>
  <si>
    <t>EN ISO 11252:2008</t>
  </si>
  <si>
    <t>EN ISO 14122-1:2001</t>
  </si>
  <si>
    <t>EN ISO 14122-1:2001/A1:2010</t>
  </si>
  <si>
    <t>EN ISO 14122-2:2001</t>
  </si>
  <si>
    <t>EN ISO 14122-2:2001/A1:2010</t>
  </si>
  <si>
    <t>EN ISO 14122-3:2001</t>
  </si>
  <si>
    <t>EN ISO 14122-3:2001/A1:2010</t>
  </si>
  <si>
    <t>EN ISO 14122-4:2004</t>
  </si>
  <si>
    <t>EN ISO 14122-4:2004/AC:2010</t>
  </si>
  <si>
    <t>EN ISO 7731:2008</t>
  </si>
  <si>
    <t>Eigene Normen (C-Normen / Werksnormen / …)</t>
  </si>
  <si>
    <t>Industrieroboter – Sicherheitanforderungen – Teil 1: Roboter</t>
  </si>
  <si>
    <t>Instruction de service sur www.maschinenrichtlinie.com</t>
  </si>
  <si>
    <t>Normenliste</t>
  </si>
  <si>
    <t>Bezeichnung der Maschine:</t>
  </si>
  <si>
    <t>Commercial name of the Machinery:</t>
  </si>
  <si>
    <t>Maschinenrichtlinie 2006/42/EG, Anhang I, Nr. 1.1.1 d: "Bedienungspersonal" die Person bzw. die Personen, die für Installation, Betrieb, Einrichten, Wartung, Reinigung, Reparatur oder Transport von Maschinen zuständig sind.</t>
  </si>
  <si>
    <t>Machinery Directive, Annex I, No. 1.1.1 d: "operator" means the person or persons installing, operating, adjusting, maintaining, cleaning, repairing or moving machinery</t>
  </si>
  <si>
    <t>Lieferant:</t>
  </si>
  <si>
    <t>zum Einsatz unter Tage bestimmte Maschinen</t>
  </si>
  <si>
    <t>Space limits</t>
  </si>
  <si>
    <t>Time limits</t>
  </si>
  <si>
    <t>Other limits</t>
  </si>
  <si>
    <t>the range of movement, space requirements for persons interacting with the machine, such as during operation and maintenance</t>
  </si>
  <si>
    <t>operator–machine interface, machine–power supply interface</t>
  </si>
  <si>
    <t>the life limit of the machinery and/or of some of its components, taking into account its intended use and reasonably foreseeable
misuse</t>
  </si>
  <si>
    <t>recommended service intervals</t>
  </si>
  <si>
    <t>properties of the material(s) to be processed</t>
  </si>
  <si>
    <t>housekeeping — the level of cleanliness required</t>
  </si>
  <si>
    <t>the recommended minimum and maximum temperatures, in the machine / environment</t>
  </si>
  <si>
    <t>operation indoors or outdoors, in dry / wet weather, in direct / indirect sunlight</t>
  </si>
  <si>
    <t>tolerance to dust and wet</t>
  </si>
  <si>
    <t>Tolerance to dust and wet</t>
  </si>
  <si>
    <t>Subcontractors</t>
  </si>
  <si>
    <t>3c Cleaning / Maintenance</t>
  </si>
  <si>
    <t>Phase of machine life cycle</t>
  </si>
  <si>
    <t>Examples of tasks</t>
  </si>
  <si>
    <t>-     Lifting</t>
  </si>
  <si>
    <t>-     Loading</t>
  </si>
  <si>
    <t>-     Packing</t>
  </si>
  <si>
    <t>-     Transportation</t>
  </si>
  <si>
    <t>-     Unloading</t>
  </si>
  <si>
    <t>-     Unpacking</t>
  </si>
  <si>
    <t>-     Adjustments of the machine and its components</t>
  </si>
  <si>
    <t>-     Assembly of the machine</t>
  </si>
  <si>
    <t>-     Connecting to disposal system (for example, exhaust system, waste water installation)</t>
  </si>
  <si>
    <t>-     Connecting to power supply (for example, electric power supply, compressed air)</t>
  </si>
  <si>
    <t>-     Demonstration</t>
  </si>
  <si>
    <t>-     Feeding, filling, loading of ancillary fluids (for example, lubricant, grease, glue)</t>
  </si>
  <si>
    <t>-     Fencing</t>
  </si>
  <si>
    <t>-     Fixing, anchoring</t>
  </si>
  <si>
    <t>-     Preparations for the installation (for example, foundations, vibration isolators)</t>
  </si>
  <si>
    <t>-     Running the machine without load</t>
  </si>
  <si>
    <t>-     Testing</t>
  </si>
  <si>
    <t>-     Trials with load or maximum load</t>
  </si>
  <si>
    <t>-     Adjustment and setting of protective devices and other components</t>
  </si>
  <si>
    <t>-     Adjustment and setting or verification of functional parameters of the machine (for example, speed, pressure, force, travelling limits)</t>
  </si>
  <si>
    <t>-     Clamping/fastening the workpiece</t>
  </si>
  <si>
    <t>-     Feeding, filling, loading of raw material</t>
  </si>
  <si>
    <t>-     Functional test, trials</t>
  </si>
  <si>
    <t>-     Mounting or changing tools, tool-setting</t>
  </si>
  <si>
    <t>-     Programming verification</t>
  </si>
  <si>
    <t>-     Verification of the final product</t>
  </si>
  <si>
    <t>-     Control/inspection</t>
  </si>
  <si>
    <t>-     Minor interventions during operation (for example, removing waste material, eliminating jams, local cleaning)</t>
  </si>
  <si>
    <t>-     Operating manual controls</t>
  </si>
  <si>
    <t>-     Adjustments</t>
  </si>
  <si>
    <t>-     Setup of the Machine</t>
  </si>
  <si>
    <t>-     Disconnection and energy dissipation</t>
  </si>
  <si>
    <t>-     Manual loading/unloading</t>
  </si>
  <si>
    <t>-     Minor adjustments and setting of functional parameters of the machine (for example, speed, pressure, force, travel limits)</t>
  </si>
  <si>
    <t>-     Restarting the machine after stopping/interruption</t>
  </si>
  <si>
    <t>-     Supervision</t>
  </si>
  <si>
    <t>-     Cleaning, disinfection</t>
  </si>
  <si>
    <t>-     Dismantling/removal of parts, components, devices of the machine</t>
  </si>
  <si>
    <t>-     Driving the machine</t>
  </si>
  <si>
    <t>-     Housekeeping</t>
  </si>
  <si>
    <t>-     Isolation and energy dissipation</t>
  </si>
  <si>
    <t>-     Lubrication</t>
  </si>
  <si>
    <t>-     Replacement of tools</t>
  </si>
  <si>
    <t>-     Replacement of worn parts</t>
  </si>
  <si>
    <t>-     Resetting</t>
  </si>
  <si>
    <t>-     Restoring fluid levels</t>
  </si>
  <si>
    <t>-     Verification of parts, components, devices of the machine</t>
  </si>
  <si>
    <t>-     Fault-finding</t>
  </si>
  <si>
    <t>-     Recovering from control and protective devices failure</t>
  </si>
  <si>
    <t>-     Recovering from jam</t>
  </si>
  <si>
    <t>-     Repairing</t>
  </si>
  <si>
    <t>-     Replacement of parts, components, devices of the machine</t>
  </si>
  <si>
    <t>-     Rescue of trapped persons</t>
  </si>
  <si>
    <t>-     Dismantling</t>
  </si>
  <si>
    <t>skilled / trained</t>
  </si>
  <si>
    <t>persons [ii])</t>
  </si>
  <si>
    <t>specialist [iii])</t>
  </si>
  <si>
    <t>electrics</t>
  </si>
  <si>
    <t>·        control box incl. PLC</t>
  </si>
  <si>
    <t>non-professional operator</t>
  </si>
  <si>
    <t>Operator  [i])</t>
  </si>
  <si>
    <t xml:space="preserve">delivery of main assembly (e.g. machinery-components, mechanics, electrics, hydraulic, pneumatic) </t>
  </si>
  <si>
    <t>Supplier:</t>
  </si>
  <si>
    <t>Mechanics:</t>
  </si>
  <si>
    <t>·        Steelwork</t>
  </si>
  <si>
    <t>Hydraulic:</t>
  </si>
  <si>
    <t>·        Hydraulic unit, cylinder, valve</t>
  </si>
  <si>
    <t>Pneumatic:</t>
  </si>
  <si>
    <t>·        cylinder, valve</t>
  </si>
  <si>
    <t>·        Connection for cooling water, gas and so on</t>
  </si>
  <si>
    <t xml:space="preserve">qualification required for </t>
  </si>
  <si>
    <t>EN ISO 12100</t>
  </si>
  <si>
    <t>Analog DIN VDE 0105-100: Als geschulte/unterwiesene Person gilt eine Person, die über die ihr übertragenen Aufgaben und die möglichen Gefahren bei unsachgemäßem Verhalten unterrichtet und erforderlichenfalls angelernt wurde. Auch über die notwendigen Schutzeinrichtungen und Schutzmaßnahmen wurde sie belehrt. Zu schulendes, anzulernendes, einzuweisendes oder im Rahmen einer allgemeinen Ausbildung befindliches Personal darf nur unter ständiger Aufsicht einer erfahrenen Person tätig werden.</t>
  </si>
  <si>
    <t>Analog DIN VDE 0105-100: Als Fachkraft wird eine Person bezeichnet, die auf Grund ihrer fachlichen Ausbildung, Kenntnisse und Erfahrungen die ihr übertragenen Arbeiten beurteilen und mögliche Gefahren erkennen kann. Weiterhin besitzt sie Kenntnis über die einschlägigen Bestimmungen.</t>
  </si>
  <si>
    <t>EN ISO 12100:2010</t>
  </si>
  <si>
    <t>Aktualisieren</t>
  </si>
  <si>
    <t>List of Standards</t>
  </si>
  <si>
    <t>Refresh</t>
  </si>
  <si>
    <t>Number</t>
  </si>
  <si>
    <t>Lizenz:
CC BY 3.0 DE
Namensnennung 3.0 Deutschland</t>
  </si>
  <si>
    <t>License:
CC BY 3.0 DE
Namensnennung 3.0 Deutschland</t>
  </si>
  <si>
    <t>Licence:
CC BY 3.0 DE
Namensnennung 3.0 Deutschland</t>
  </si>
  <si>
    <t xml:space="preserve">Schutzmaßnahmen gegen mechanische Gefährdungen </t>
  </si>
  <si>
    <t>Schutzmaßnahmen gegen sonstige Gefährdungen</t>
  </si>
  <si>
    <t>3a Einrichten/ Einlernen (Teachen)/ Programmieren und/oder Umrüsten</t>
  </si>
  <si>
    <t>Instructions of use at www.maschinenrichtlinie.com</t>
  </si>
  <si>
    <t>Filling and emptying</t>
  </si>
  <si>
    <t>Reasonably foreseeable misuse (considering customer feedback and known history of accidents)</t>
  </si>
  <si>
    <t>Description of the different modes of operation and protective measures.</t>
  </si>
  <si>
    <t>Recommended maintenance intervals (list)</t>
  </si>
  <si>
    <t>·        stationary access (stairs, ladders, platform)</t>
  </si>
  <si>
    <t>Fluid connection:</t>
  </si>
  <si>
    <t>Analogue DIN VDE 0105-100: Skilled / trained personnel are persons who have been instructed and trained in the duties with which they are entrusted and the risks which may arise from incorrect behaviour. They also have been advised on the necessary protective devices and precautions. Personal which must be trained or instructed or which is in a general training is only allowed to perform under permanent control of a skilled person.</t>
  </si>
  <si>
    <t>Analogue DIN VDE 0105-100: A specialist is a qualified person, which based on professional training, knowledge and experience is able to assess assigned duties and will be aware of possible risks. Furthermore this person knows the relevant regulations.</t>
  </si>
  <si>
    <t>S2</t>
  </si>
  <si>
    <t>2.</t>
  </si>
  <si>
    <t>3.</t>
  </si>
  <si>
    <t>4.</t>
  </si>
  <si>
    <t>5.</t>
  </si>
  <si>
    <t>6.</t>
  </si>
  <si>
    <t>1.5.01.</t>
  </si>
  <si>
    <t>1.5.02.</t>
  </si>
  <si>
    <t>1.5.03.</t>
  </si>
  <si>
    <t>1.5.04.</t>
  </si>
  <si>
    <t>1.5.05.</t>
  </si>
  <si>
    <t>1.5.06.</t>
  </si>
  <si>
    <t>1.5.07.</t>
  </si>
  <si>
    <t>1.5.08.</t>
  </si>
  <si>
    <t>1.5.09.</t>
  </si>
  <si>
    <t>2.4.01.</t>
  </si>
  <si>
    <t>2.4.02.</t>
  </si>
  <si>
    <t>2.4.03.</t>
  </si>
  <si>
    <t>2.4.04.</t>
  </si>
  <si>
    <t>2.4.05.</t>
  </si>
  <si>
    <t>2.4.05.1.</t>
  </si>
  <si>
    <t>2.4.05.2.</t>
  </si>
  <si>
    <t>2.4.05.3.</t>
  </si>
  <si>
    <t>2.4.05.4.</t>
  </si>
  <si>
    <t>2.4.06.</t>
  </si>
  <si>
    <t>2.4.06.1.</t>
  </si>
  <si>
    <t>2.4.06.2.</t>
  </si>
  <si>
    <t>2.4.07.</t>
  </si>
  <si>
    <t>2.4.08.</t>
  </si>
  <si>
    <t>2.4.09.</t>
  </si>
  <si>
    <t>Hinweis:
1 = C-Norm
2 = B1-Norm
3 = B2-Norm
4 = A-Norm</t>
  </si>
  <si>
    <t>Information:
1 = C-Standard
2 = B1-Standard
3 = B2-Standard
4 = A-Standard</t>
  </si>
  <si>
    <t xml:space="preserve">Sicherheit von Maschinen - Allgemeine Gestaltungsleitsätze - Risikobeurteilung und Risikominderung </t>
  </si>
  <si>
    <t>Safety of machinery - General principles for design - Risk assessment and risk reduction</t>
  </si>
  <si>
    <t>Die folgende Tabelle basiert auf der EN ISO 12100:2010</t>
  </si>
  <si>
    <t>Basis of the given table is the EN ISO 12100:2010</t>
  </si>
  <si>
    <t>Version 2.1</t>
  </si>
  <si>
    <t>Beurteilen Sie erst, ob eine "weitere Reduzierung notwendig" ist.</t>
  </si>
  <si>
    <t>Bitte erteilen Sie der Gefährdung erst eine Hauptnummer.</t>
  </si>
  <si>
    <t>Bitte erteilen Sie der Gefährdung erst eine Unternummer.</t>
  </si>
  <si>
    <t>Da eine "weitere Reduzierung notwendig" ist, müssen Sie zum Abschließen der Zeile erst eine Folgemaßnahme mit neuer Unternummer (diese Unternummer +1) anlegen.</t>
  </si>
  <si>
    <t>Please assign a main number to this hazard.</t>
  </si>
  <si>
    <t>Please assign a sub number to this hazard.</t>
  </si>
  <si>
    <t>Since a "further reduction of the risk" is necessary, you need to create a follow up risk reduction, using the same main number and a new sub number (this lines number +1).</t>
  </si>
  <si>
    <t>Please asses first, whether "further reduction of the risk" is necessary.</t>
  </si>
  <si>
    <t xml:space="preserve">MBT Risikobeurteilung nach maschinenrichtlinie.de
© MBT Mechtersheimer GbR
Version </t>
  </si>
  <si>
    <t xml:space="preserve">MBT Risk assessment based on maschinenrichtlinie.com
© MBT Mechtersheimer GbR
Version </t>
  </si>
  <si>
    <t>Version</t>
  </si>
  <si>
    <t xml:space="preserve">MBT Évaluation des risques basé sur maschinenrichtlinie.com
© MBT Mechtersheimer GbR
Version </t>
  </si>
  <si>
    <t>Spalte1</t>
  </si>
  <si>
    <t>Version 2.2</t>
  </si>
  <si>
    <t>EN ISO 13849-2:2012</t>
  </si>
  <si>
    <t>Safety of machinery - Safety-related parts of control systems - Part 2: Validation</t>
  </si>
  <si>
    <t>Achtung:
Hiermit löschen Sie die Historie über alle Einträge im Tabellenblatt.
Möchten Sie dies durchführen?</t>
  </si>
  <si>
    <t>Attention:
Hereby you are deleting the history of all entries in this table.
Do you want to continue?</t>
  </si>
  <si>
    <t>Für diese Zelle existiert noch keine Historie, bzw. die Historie wurde gelöscht.</t>
  </si>
  <si>
    <t>For this cell, no history exists yet, or the history has been deleted.</t>
  </si>
  <si>
    <t>Diese Zeile können Sie nicht löschen.
Wenn diese GSA nicht zutrifft, löschen Sie bitte das X aus Spalte "GSA trifft zu" und blenden die Zeile über den Filter aus.</t>
  </si>
  <si>
    <t>This row can not be deleted.
If the EHSR is not applicable, delete the X from column "applying EHSR" and use the filter function to hide this line.</t>
  </si>
  <si>
    <t>SISTEMA-Datei</t>
  </si>
  <si>
    <t>Safety function (if protective measures are applied)</t>
  </si>
  <si>
    <t>SISTEMA-File</t>
  </si>
  <si>
    <t>Évaluation des risques Log</t>
  </si>
  <si>
    <t>Risk assessment Log</t>
  </si>
  <si>
    <t>Risikobeurteilung Log</t>
  </si>
  <si>
    <t>Sicherheitsfunktion (bei steuerungstechnischer Lösung)</t>
  </si>
  <si>
    <t>1.1.2.</t>
  </si>
  <si>
    <t>Safety of machinery - Integral lighting of machines</t>
  </si>
  <si>
    <t>Safety of machinery - Human body measurements - Part 1: Principles for determining the dimensions required for openings for whole body access into machinery</t>
  </si>
  <si>
    <t>Safety of machinery - Human body measurements - Part 2: Principles for determining the dimensions required for access openings</t>
  </si>
  <si>
    <t>Safety of machinery - Human body measurements - Part 3: Anthropometric data</t>
  </si>
  <si>
    <t>Safety of machinery - Ergonomic design principles - Part 1: Terminology and general principles</t>
  </si>
  <si>
    <t>Safety of machinery - Ergonomic design principles - Part 2: Interactions between the design of machinery and work tasks</t>
  </si>
  <si>
    <t>Safety of machinery - Human physical performance - Part 1: Terms and definitions</t>
  </si>
  <si>
    <t>Safety of machinery - Human physical performance - Part 2: Manual handling of machinery and component parts of machinery</t>
  </si>
  <si>
    <t>Safety of machinery - Human physical performance - Part 3: Recommended force limits for machinery operation</t>
  </si>
  <si>
    <t>Safety of machinery - Human physical performance - Part 4: Evaluation of working postures and movements in relation to machinery</t>
  </si>
  <si>
    <t>Safety of machinery - Anthropometric requirements for the design of workstations at machinery (ISO 14738:2002, including Cor 1:2003 and Cor 2:2005)</t>
  </si>
  <si>
    <t>Ergonomics - Computer manikins and body templates - Part 1: General requirements (ISO 15536-1:2005)</t>
  </si>
  <si>
    <t>Hydraulic fluid power - General rules and safety requirements for systems and their components (ISO 4413:2010)</t>
  </si>
  <si>
    <t>Pneumatic fluid power - General rules and safety requirements for systems and their components (ISO 4414:2010)</t>
  </si>
  <si>
    <t>Safety of machinery - Safety-related parts of control systems - Part 1: General principles for design (ISO 13849-1:2006)</t>
  </si>
  <si>
    <t>Safety of machinery - Electrical equipment of machines - Part 1: General requirements IEC 60204-1:2005 (Modified)</t>
  </si>
  <si>
    <t>Safety of machinery - Functional safety of safety-related electrical, electronic and programmable electronic control systems IEC 62061:2005</t>
  </si>
  <si>
    <t>Safety of machinery - Ergonomics requirements for the design of displays and control actuators - Part 1: General principles for human interactions with displays and control actuators</t>
  </si>
  <si>
    <t>Safety of machinery - Ergonomics requirements for the design of displays and control actuators - Part 2: Displays</t>
  </si>
  <si>
    <t>Safety of machinery - Ergonomics requirements for the design of displays and control actuators - Part 3: Control actuators</t>
  </si>
  <si>
    <t>Safety of machinery - Ergonomics requirements for the design of displays and control actuators - Part 4: Location and arrangement of displays and control actuators</t>
  </si>
  <si>
    <t>Safety of machinery - Indication, marking and actuation - Part 1: Requirements for visual, acoustic and tactile signals IEC 61310-1:2007</t>
  </si>
  <si>
    <t>Safety of machinery - Indication, marking and actuation - Part 2: Requirements for marking IEC 61310-2:2007</t>
  </si>
  <si>
    <t>Safety of machinery - Indication, marking and actuation - Part 3: Requirements for the location and operation of actuators IEC 61310-3:2007</t>
  </si>
  <si>
    <t>Safety of machinery - Prevention of unexpected start-up</t>
  </si>
  <si>
    <t>Safety of machinery - Emergency stop - Principles for design (ISO 13850:2006)</t>
  </si>
  <si>
    <t>Safety of machinery - Minimum gaps to avoid crushing of parts of the human body</t>
  </si>
  <si>
    <t>Safety of machinery - Safety distances to prevent hazard zones being reached by upper and lower limbs (ISO 13857:2008)</t>
  </si>
  <si>
    <t>Safety of machinery - Guards - General requirements for the design and construction of fixed and movable guards</t>
  </si>
  <si>
    <t>Safety of machinery - Interlocking devices associated with guards - Principles for design and selection</t>
  </si>
  <si>
    <t>Safety of machinery - Two-hand control devices - Functional aspects - Principles for design</t>
  </si>
  <si>
    <t>Safety of machinery - Pressure sensitive protective devices - Part 1: General principles for the design and testing of pressure sensitive mats and pressure sensitive floors</t>
  </si>
  <si>
    <t>Safety of machinery - Pressure sensitive protective devices - Part 2: General principles for the design and testing of pressure sensitive edges and pressure sensitive bars</t>
  </si>
  <si>
    <t>Safety of machinery - Pressure sensitive protective devices - Part 3: General principles for the design and testing of pressure sensitive bumpers, plates, wires and similar devices</t>
  </si>
  <si>
    <t>Safety of machinery - Positioning of safeguards with respect to the approach speeds of parts of the human body (ISO 13855:2010)</t>
  </si>
  <si>
    <t>Safety of machinery - Electro-sensitive protective equipment - Part 1: General requirements and tests IEC 61496-1:2004 (Modified)</t>
  </si>
  <si>
    <t>Safety of machinery - Electrical equipment of machines - Part 11: Requirements for HV equipment for voltages above 1 000 V a.c. or 1 500 V d.c. and not exceeding 36 kV IEC 60204-11:2000</t>
  </si>
  <si>
    <t>Safety of machinery - Electrical equipment of machines - Part 32: Requirements for hoisting machines IEC 60204-32:2008</t>
  </si>
  <si>
    <t>Safety of machinery - Electrical equipment of machines – Part 33: Requirements for semiconductor fabrication equipment IEC 60204-33:2009 (Modified)</t>
  </si>
  <si>
    <t>Adjustable speed electrical power drive systems - Part 5-2: Safety requirements - Functional IEC 61800-5-2:2007</t>
  </si>
  <si>
    <t>Ergonomics of the thermal environment - Methods for the assessment of human responses to contact with surfaces - Part 1: Hot surfaces (ISO 13732-1:2006)</t>
  </si>
  <si>
    <t>Ergonomics of the thermal environment - Methods for the assessment of human responses to contact with surfaces - Part 3: Cold surfaces (ISO 13732-3:2005)</t>
  </si>
  <si>
    <t>Safety of machinery - Fire prevention and protection</t>
  </si>
  <si>
    <t>Determination of maximum explosion pressure and the maximum rate of pressure rise of gases and vapours</t>
  </si>
  <si>
    <t>Explosive atmospheres - Explosion prevention and protection - Part 1: Basic concepts and methodology</t>
  </si>
  <si>
    <t>Explosive atmospheres - Explosion prevention and protection - Part 2: Basic concepts and methodology for mining</t>
  </si>
  <si>
    <t>Stationary electrostatic application equipment for ignitable flock material - Safety requirements</t>
  </si>
  <si>
    <t>Acoustics - Determination of sound power levels and sound energy levels of noise sources using sound pressure - Precision methods for reverberation test rooms (ISO 3741:2010)</t>
  </si>
  <si>
    <t>Acoustics - Determination of sound power levels and sound energy levels of noise sources using sound pressure - Engineering methods for small movable sources in reverberant fields - Part 1: Comparison method for a hard-walled test room (ISO 3743- 1:2010)</t>
  </si>
  <si>
    <t>Acoustics - Determination of sound power levels of noise sources using sound pressure - Engineering methods for small, movable sources in reverberant fields - Part 2: Methods for special reverberation test rooms (ISO 3743-2:1994)</t>
  </si>
  <si>
    <t>Acoustics - Determination of sound power levels and sound energy levels of noise sources using sound pressure - Engineering methods for an essentially free field over a reflecting plane (ISO 3744:2010)</t>
  </si>
  <si>
    <t>Acoustics - Determination of sound power levels and sound energy levels of noise sources using sound pressure - Precision methods for anechoic rooms and hemi- anechoic rooms (ISO 3745:2012)</t>
  </si>
  <si>
    <t>Acoustics - Determination of sound power levels and sound energy levels of noise sources using sound pressure - Survey method using an enveloping measurement surface over a reflecting plane (ISO 3746:2010)</t>
  </si>
  <si>
    <t>Acoustics - Determination of sound power levels and sound energy levels of noise sources using sound pressure - Engineering/ survey methods for use in situ in a reverberant environment (ISO 3747:2010)</t>
  </si>
  <si>
    <t>Acoustics - Declaration and verification of noise emission values of machinery and equipment (ISO 4871:1996)</t>
  </si>
  <si>
    <t>Acoustics - Determination of sound power radiated into a duct by fans and other air- moving devices - In-duct method (ISO 5136:2003)</t>
  </si>
  <si>
    <t>Acoustics - Laboratory measurement procedures for ducted silencers and air- terminal units - Insertion loss, flow noise and total pressure loss (ISO 7235:2003)</t>
  </si>
  <si>
    <t>Acoustics - Determination of sound power levels of noise sources using sound intensity - Part 1: Measurement at discrete points (ISO 9614-1:1993)</t>
  </si>
  <si>
    <t>Acoustics - Determination of sound power levels of noise sources using sound intensity - Part 3: Precision method for measurement by scanning (ISO 9614-3:2002)</t>
  </si>
  <si>
    <t>Acoustics - Noise emitted by machinery and equipment - Guidelines for the use of basic standards for the determination of emission sound pressure levels at a work station and at other specified positions (ISO 11200:1995, including Cor 1:1997)</t>
  </si>
  <si>
    <t>Acoustics - Noise emitted by machinery and equipment - Determination of emission sound pressure levels at a work station and at other specified positions in an essentially free field over a reflecting plane with negligible environmental corrections (ISO 11201:2010)</t>
  </si>
  <si>
    <t>Acoustics - Noise emitted by machinery and equipment - Determination of emission sound pressure levels at a work station and at other specified positions applying approximate environmental corrections (ISO 11202:2010)</t>
  </si>
  <si>
    <t>Acoustics - Noise emitted by machinery and equipment - Determination of emission sound pressure levels at a work station and at other specified positions from the sound power level (ISO 11203:1995)</t>
  </si>
  <si>
    <t>Acoustics - Noise emitted by machinery and equipment - Determination of emission sound pressure levels at a work station and at other specified positions applying accurate environmental corrections (ISO 11204:2010)</t>
  </si>
  <si>
    <t>Acoustics - Noise emitted by machinery and equipment - Engineering method for the determination of emission sound pressure levels in situ at the work station and at other specified positions using sound intensity (ISO 11205:2003)</t>
  </si>
  <si>
    <t>Acoustics - Determination of sound insulation performances of enclosures - Part 1: Measurements under laboratory conditions (for declaration purposes) (ISO 11546- 1:1995)</t>
  </si>
  <si>
    <t>Acoustics - Determination of sound insulation performances of enclosures - Part 2: Measurements in situ (for acceptance and verification purposes) (ISO 11546-2:1995)</t>
  </si>
  <si>
    <t>Acoustics - Recommended practice for the design of low-noise machinery and equipment - Part 1: Planning (ISO/TR 11688-1:1995)</t>
  </si>
  <si>
    <t>Acoustics - Measurement of insertion loss of ducted silencers without flow - Laboratory survey method (ISO 11691:1995)</t>
  </si>
  <si>
    <t>Acoustics - Determination of sound insulation performance of cabins - Laboratory and in situ measurements (ISO 11957:1996)</t>
  </si>
  <si>
    <t>Acoustics - Noise test code for fastener driving tools - Engineering method</t>
  </si>
  <si>
    <t>Hand-held non-electric power tools - Noise measurement code - Engineering method (grade 2) (ISO 15744:2002)</t>
  </si>
  <si>
    <t>Mechanical vibration and shock - Vibration isolation of machines - Information for the application of source isolation</t>
  </si>
  <si>
    <t>Mechanical vibration - Industrial trucks - Laboratory evaluation and specification of operator seat vibration</t>
  </si>
  <si>
    <t>Mechanical vibration and shock - Hand-arm vibration - Method for measuring the vibration transmissibility of resilient materials when loaded by the hand-arm system (ISO 13753:1998)</t>
  </si>
  <si>
    <t>Mechanical vibration - Hand-held and hand- guided machinery - Principles for evaluation of vibration emission (ISO 20643:2005)</t>
  </si>
  <si>
    <t>Mechanical vibration - Laboratory method for evaluating vehicle seat vibration - Part 1: Basic requirements (ISO 10326-1:1992)</t>
  </si>
  <si>
    <t xml:space="preserve">Mechanical vibration - Laboratory method for evaluating vehicle seat vibration - Part 1: Basic requirements </t>
  </si>
  <si>
    <t>Safety of machinery - Assessment and reduction of risks arising from radiation emitted by machinery - Part 1: General principles</t>
  </si>
  <si>
    <t>Safety of machinery - Assessment and reduction of risks arising from radiation emitted by machinery - Part 2: Radiation emission measurement procedure</t>
  </si>
  <si>
    <t>Safety of machinery - Assessment and reduction of risks arising from radiation emitted by machinery - Part 3: Reduction of radiation by attenuation or screening</t>
  </si>
  <si>
    <t>Lasers and laser-related equipment - Laser device - Minimum requirements for documentation (ISO 11252:2004)</t>
  </si>
  <si>
    <t>Screens for laser working places - Safety requirements and testing</t>
  </si>
  <si>
    <t>Safety of machinery - Reduction of risks to health from hazardous substances emitted by machinery - Part 1: Principles and specifications for machinery manufacturers</t>
  </si>
  <si>
    <t>Safety of machinery - Reduction of risk to health from hazardous substances emitted by machinery - Part 2: Methodology leading to verification procedures</t>
  </si>
  <si>
    <t>Safety of machinery - Evaluation of the emission of airborne hazardous substances - Part 1: Selection of test methods</t>
  </si>
  <si>
    <t>Safety of machinery - Evaluation of the emission of airborne hazardous substances - Part 2: Tracer gas method for the measurement of the emission rate of a given pollutant</t>
  </si>
  <si>
    <t>Safety of machinery - Evaluation of the emission of airborne hazardous substances - Part 3: Test bench method for the measurement of the emission rate of a given pollutant</t>
  </si>
  <si>
    <t>Safety of machinery - Evaluation of the emission of airborne hazardous substances - Part 4: Capture efficiency of an exhaust system - Tracer method</t>
  </si>
  <si>
    <t>Safety of machinery - Evaluation of the emission of airborne hazardous substances - Part 6: Separation efficiency by mass, unducted outlet</t>
  </si>
  <si>
    <t>Safety of machinery - Evaluation of the emission of airborne hazardous substances - Part 7: Separation efficiency by mass, ducted outlet</t>
  </si>
  <si>
    <t>Safety of machinery - Evaluation of the emission of airborne hazardous substances - Part 8: Pollutant concentration parameter, test bench method</t>
  </si>
  <si>
    <t>Safety of machinery - Evaluation of the emission of airborne hazardous substances - Part 9: Pollutant concentration parameter, room method</t>
  </si>
  <si>
    <t>Safety of machinery - Evaluation of the emission of airborne hazardous substances - Part 11: Decontamination index</t>
  </si>
  <si>
    <t>Safety of machinery - Permanent means of access to machinery - Part 1: Choice of fixed means of access between two levels (ISO 14122-1:2001)</t>
  </si>
  <si>
    <t>Safety of machinery - Permanent means of access to machinery - Part 1: Choice of fixed means of access between two levels</t>
  </si>
  <si>
    <t>Safety of machinery - Permanent means of access to machinery - Part 2: Working platforms and walkways (ISO 14122- 2:2001)</t>
  </si>
  <si>
    <t>Safety of machinery - Permanent means of access to machinery - Part 2: Working platforms and walkways</t>
  </si>
  <si>
    <t>Safety of machinery - Permanent means of access to machinery - Part 3: Stairs, stepladders and guard-rails (ISO 14122- 3:2001)</t>
  </si>
  <si>
    <t>Safety of machinery - Permanent means of access to machinery - Part 3: Stairs, stepladders and guard-rails</t>
  </si>
  <si>
    <t>Safety of machinery - Permanent means of access to machinery - Part 4: Fixed ladders (ISO 14122-4:2004)</t>
  </si>
  <si>
    <t>Safety of machinery - Permanent means of access to machinery - Part 4: Fixed ladders</t>
  </si>
  <si>
    <t>Safety of machinery - Visual danger signals - General requirements, design and testing</t>
  </si>
  <si>
    <t>Safety of machinery - System of auditory and visual danger and information signals</t>
  </si>
  <si>
    <t>Ergonomics - Danger signals for public and work areas - Auditory danger signals (ISO 7731:2003)</t>
  </si>
  <si>
    <t>Robots and robotic devices - Safety requirements for industrial robots - Part 1: Robots (ISO 10218-1:2011)</t>
  </si>
  <si>
    <t>Aggressive Umgebungsbedingungen</t>
  </si>
  <si>
    <t>Aggressive environmental conditions</t>
  </si>
  <si>
    <t>Montage und Installation
Inbetriebnahme</t>
  </si>
  <si>
    <t>Datum der letzten Änderung:</t>
  </si>
  <si>
    <t>Anschrift des Herstellers:</t>
  </si>
  <si>
    <t>Hersteller:</t>
  </si>
  <si>
    <t>Version 2.2.5</t>
  </si>
  <si>
    <t>Manufacturer:</t>
  </si>
  <si>
    <t>Address of the manufacturer:</t>
  </si>
  <si>
    <t>Version of the complete document:</t>
  </si>
  <si>
    <t>Date of last change:</t>
  </si>
  <si>
    <t>Version dieses Gesamtdokuments:</t>
  </si>
  <si>
    <t>EN 60947-5-5:1997+A11:2013</t>
  </si>
  <si>
    <t>Niederspannungsschaltgeräte — Teil 5-5: Steuergeräte und Schaltelemente — Elektrisches Not-Aus-Gerät mit mechanischer Verrastfunktion</t>
  </si>
  <si>
    <t>Abgelöste EN Normen</t>
  </si>
  <si>
    <t>EN ISO 13856-1:2013</t>
  </si>
  <si>
    <t>EN ISO 13856-2:2013</t>
  </si>
  <si>
    <t>EN ISO 13856-3:2013</t>
  </si>
  <si>
    <t>Sicherheit von Maschinen — Druckempfindliche Schutzeinrichtungen — Teil 1: Allgemeine Leitsätze für die Gestaltung und Prüfung von Schaltmatten und Schaltplatten</t>
  </si>
  <si>
    <t>Sicherheit von Maschinen — Druckempfindliche Schutzeinrichtungen — Teil 2: Allgemeine Leitsätze für die Gestaltung und Prüfung von Schaltleisten und Schaltstangen</t>
  </si>
  <si>
    <t>Sicherheit von Maschinen — Druckempfindliche Schutzeinrichtungen — Teil 3: Allgemeine Leitsätze für die Gestaltung und Prüfung von Schaltpuffern, Schaltflächen, Schaltleinen und ähnlichen Einrichtungen</t>
  </si>
  <si>
    <t>Sicherheit von Maschinen — Elektrische Ausrüstungen von Maschinen — Teil 33: Anforderungen an Fertigungseinrichtungen für Halbleiter</t>
  </si>
  <si>
    <t>EN 12786:2013</t>
  </si>
  <si>
    <t>EN ISO 14159:2008</t>
  </si>
  <si>
    <t>EN ISO 16231-1:2013</t>
  </si>
  <si>
    <t>Sicherheit von Maschinen — Hygieneanforderungen an die Gestaltung von Maschinen</t>
  </si>
  <si>
    <t>Selbstfahrende Maschinen in der Landwirtschaft — Bewertung der Stabilität — Teil 1: Richtlinien</t>
  </si>
  <si>
    <t>EN ISO 11252:2013</t>
  </si>
  <si>
    <t>EN ISO 11145:2008</t>
  </si>
  <si>
    <t>Optik und Photonik — Laser und Laseranlagen — Begriffe und Formelzeichen</t>
  </si>
  <si>
    <t>EN ISO 10218-1:2011</t>
  </si>
  <si>
    <t>Low-voltage switchgear and controlgear - Part 5-5: Control circuit devices and switching elements - Electrical emergency stop device with mechanical latching function</t>
  </si>
  <si>
    <t>Safety of machinery - Pressure-sensitive protective devices - Part 1: General principles for the design and testing of pressure-sensitive mats and pressure-sensitive floors</t>
  </si>
  <si>
    <t xml:space="preserve">Safety of machinery - Pressure-sensitive protective devices - Part 3: General principles for design and testing of pressure-sensitive bumpers, plates, wires and similar devices </t>
  </si>
  <si>
    <t>Safety of machinery - Pressure-sensitive protective devices - Part 2: General principles for the design and testing of pressure-sensitive edges and pressure-sensitive bars</t>
  </si>
  <si>
    <t>Optics and photonics - Lasers and laser-related equipment - Vocabulary and symbols</t>
  </si>
  <si>
    <t>Safety of machinery - Hygiene requirements for the design of machinery</t>
  </si>
  <si>
    <t>Self-propelled agricultural machinery - Assessment of stability - Part 1: Principles</t>
  </si>
  <si>
    <t>EN ISO 14119:2013</t>
  </si>
  <si>
    <t>Sicherheit von Maschinen — Verriegelungseinrichtungen in Verbindung mit trennenden Schutzeinrichtungen — Leitsätze für Gestaltung und Auswahl</t>
  </si>
  <si>
    <t>Verification-/ Validationfile</t>
  </si>
  <si>
    <t>Version 2.3.4.2</t>
  </si>
  <si>
    <t>Verifikations-/ Validierungsdatei</t>
  </si>
  <si>
    <t>Mechanical vibration - Testing of mobile machinery in order to determine the vibration emission value</t>
  </si>
  <si>
    <t>Version 2.4</t>
  </si>
  <si>
    <t>W</t>
  </si>
  <si>
    <t>F2</t>
  </si>
  <si>
    <t>P2</t>
  </si>
  <si>
    <t>W2</t>
  </si>
  <si>
    <t>Einstellungen</t>
  </si>
  <si>
    <t>Setup</t>
  </si>
  <si>
    <t>Configuration</t>
  </si>
  <si>
    <t>Abbrechen</t>
  </si>
  <si>
    <t>annuler</t>
  </si>
  <si>
    <t>cancel</t>
  </si>
  <si>
    <t>Übernehmen</t>
  </si>
  <si>
    <t>apply</t>
  </si>
  <si>
    <t>accepter</t>
  </si>
  <si>
    <t>language</t>
  </si>
  <si>
    <t>langue</t>
  </si>
  <si>
    <t>Allgemein</t>
  </si>
  <si>
    <t>sichtbare Spalten</t>
  </si>
  <si>
    <t>visible columns</t>
  </si>
  <si>
    <t>général</t>
  </si>
  <si>
    <t>general</t>
  </si>
  <si>
    <t>visible colonne</t>
  </si>
  <si>
    <t>Log löschen</t>
  </si>
  <si>
    <t>delete log</t>
  </si>
  <si>
    <t>purger log</t>
  </si>
  <si>
    <t>Achtung:
Nach Anhang I "Allgemeine Grundsätze" Nr. 2 gilt:
Für Maschinen gelten die in 
   Nummer 1.1.2 aufgeführten Grundsätze für die Integration der Sicherheit sowie die in den 
   Nummern 1.7.3 und 1.7.4 aufgeführten Verpflichtungen in Bezug auf die Kennzeichnung der Maschine und die Betriebsanleitung auf jeden Fall.</t>
  </si>
  <si>
    <t>Attention:
According to Annex I "General Principles" No 2:
For machinery in any event, the principles of safety integration referred to in 
   section 1.1.2 
and the obligations concerning marking of machinery and instructions referred to in 
   sections 1.7.3 and 1.7.4 
apply.</t>
  </si>
  <si>
    <t>Attention:
Conformément à Annexe I "Principes Généraux" No 2:
Aux machine, en tout état de cause, les principes d'intégration de la sécurité visés section 1.1.2 et les obligations concernant le marquage des machines et la notice d'instructions visées sections 1.7.3 et 1.7.4 s'appliquent.</t>
  </si>
  <si>
    <t>Gefährdung vorhanden</t>
  </si>
  <si>
    <t>Hazard exists</t>
  </si>
  <si>
    <t>Baujahr:</t>
  </si>
  <si>
    <t>year of construction:</t>
  </si>
  <si>
    <t>Risiko2</t>
  </si>
  <si>
    <t>Version 2.4.1 alpha</t>
  </si>
  <si>
    <t>Sprache der Zeile</t>
  </si>
  <si>
    <t>Language of row</t>
  </si>
  <si>
    <t>Version 2.5 (Druckversion)</t>
  </si>
  <si>
    <t>Version 2.5 (Print version)</t>
  </si>
  <si>
    <t>Version 2.5</t>
  </si>
  <si>
    <t>Word-Datei der Risikobeurteilung erstellen</t>
  </si>
  <si>
    <t>Create Word file from risk assessment</t>
  </si>
  <si>
    <t>Montage und Installation, Inbetriebnahme</t>
  </si>
  <si>
    <t>Assembly and installation, Commissioning</t>
  </si>
  <si>
    <t>Einrichten, Einlernen (Teachen)/ Programmieren und/oder Umrüsten</t>
  </si>
  <si>
    <t>Setting, Teaching/programming and/or process changeover</t>
  </si>
  <si>
    <t>Reinigung, Instandhaltung</t>
  </si>
  <si>
    <t>Cleaning, Maintenance</t>
  </si>
  <si>
    <t>Fault-finding/Troubleshooting</t>
  </si>
  <si>
    <t>Demontage, Außer Betrieb nehmen</t>
  </si>
  <si>
    <t>Dismantling, Disabling</t>
  </si>
  <si>
    <t>trifft zu</t>
  </si>
  <si>
    <t>applies</t>
  </si>
  <si>
    <t>muss noch entschieden werden</t>
  </si>
  <si>
    <t>to be decided</t>
  </si>
  <si>
    <t>Inhalt ist abgedeckt / erledigt</t>
  </si>
  <si>
    <t>content is covered / done</t>
  </si>
  <si>
    <t>keine weitere Reduzierung notwendig</t>
  </si>
  <si>
    <t>no further reduction necessary</t>
  </si>
  <si>
    <t>BITTE ANGABEN MACHEN!</t>
  </si>
  <si>
    <t>PLEASE PROVIDE INFORMATION!</t>
  </si>
  <si>
    <t>behandelt / betrachtet, GSA-Punkt ist fertig</t>
  </si>
  <si>
    <t>covered / EHSR is finished</t>
  </si>
  <si>
    <t>Nicht behandelt / betrachtet, GSA-Punkt muss noch bearbeitet werden</t>
  </si>
  <si>
    <t>not completely covered, more work needed at this EHSR</t>
  </si>
  <si>
    <t>Risikoeinschätzung vor Risikominimierung:</t>
  </si>
  <si>
    <t>Risk Estimation before Risk Reduction</t>
  </si>
  <si>
    <t>Schwere der Verletzung (S)</t>
  </si>
  <si>
    <t>severity of injury (S)</t>
  </si>
  <si>
    <t>Häufigkeit (F)</t>
  </si>
  <si>
    <t>frequency (F)</t>
  </si>
  <si>
    <t>Möglichkeit der Vermeidung (P)</t>
  </si>
  <si>
    <t>possibility of avoiding (P)</t>
  </si>
  <si>
    <t>Wahrscheinlichkeit (W)</t>
  </si>
  <si>
    <t>probability of occurrence (O)</t>
  </si>
  <si>
    <t>Schutzmaßnahme</t>
  </si>
  <si>
    <t>protective measure</t>
  </si>
  <si>
    <t>Risikoeinschätzung nach Risikominimierung:</t>
  </si>
  <si>
    <t>Risk Estimation after Risk Reduction</t>
  </si>
  <si>
    <t>Version 2.5 (Änderungen in Blatt 1)</t>
  </si>
  <si>
    <t>Version 2.5 (changes in part 1)</t>
  </si>
  <si>
    <t>bitte auswählen</t>
  </si>
  <si>
    <t>please select</t>
  </si>
  <si>
    <t>Anhang VIII - Bewertung der Konformität mit interner Fertigungskontrolle</t>
  </si>
  <si>
    <t>Annex VIII - Assessment of conformity with internal checks on the manufacture of machinery</t>
  </si>
  <si>
    <t>Anhang IX - EG-Baumusterprüfung</t>
  </si>
  <si>
    <t>Annex IX - EC type-examination</t>
  </si>
  <si>
    <t>Anhang X - Umfassende Qualitätssicherung</t>
  </si>
  <si>
    <t>Annex X - Full quality assurance</t>
  </si>
  <si>
    <t>Anhang VIII und IX</t>
  </si>
  <si>
    <t>Anhang VIII und X</t>
  </si>
  <si>
    <t>Anhang IX und X</t>
  </si>
  <si>
    <t>Anhang VIII, IX und X</t>
  </si>
  <si>
    <t>Gewerblich, industrieller Einsatz</t>
  </si>
  <si>
    <t>Privat und gewerblich, industrieller Einsatz</t>
  </si>
  <si>
    <t>privately and commercial, industrial application</t>
  </si>
  <si>
    <t>Version 2.5 (sonstiges)</t>
  </si>
  <si>
    <t>Version 2.5 (rest)</t>
  </si>
  <si>
    <t>bedingte Formatierung zurücksetzen</t>
  </si>
  <si>
    <t>reset conditional formats</t>
  </si>
  <si>
    <t>Annex IX and X</t>
  </si>
  <si>
    <t>Annex VIII and IX</t>
  </si>
  <si>
    <t>Annex VIII and X</t>
  </si>
  <si>
    <t>Annex VIII, IX und X</t>
  </si>
  <si>
    <t xml:space="preserve">Hinweis:
Hier ist der Graph der EN ISO 13849-1 abgebildet. Sie können diesen durch einen beliebigen Graphen Ihrer Wahl ersetzen.
Schwere der Verletzung S1 und S2
S1 – leicht (üblicherweise reversible Verletzung)
S2 – ernst (üblicherweise irreversible Verletzung einschließlich Tod)
Häufigkeit und/oder Dauer der Gefährdungsexposition F1 und F2
F1 – selten bis weniger häufig und/oder die Dauer der Gefährdungsexposition ist kurz
F2 – häufig bis dauernd und/oder die Dauer der Gefährdungsexposition ist lang
Möglichkeit zur Vermeidung der Gefährdung P1 und P2
P1 – möglich unter bestimmten Bedingungen,
P2 – kaum möglich
W1 – unwahrscheinlich (mit Begründung im Kommentar!)
W2 – normale Wahrscheinlichkeit </t>
  </si>
  <si>
    <t>O</t>
  </si>
  <si>
    <t>muss weiter behandelt werden</t>
  </si>
  <si>
    <t>must be further considered in EHSR</t>
  </si>
  <si>
    <t>Gefährdung ist von der Norm abgedeckt?</t>
  </si>
  <si>
    <t>Hazard is covered by the standard?</t>
  </si>
  <si>
    <t>Information:
This is from the graph of the EN ISO 13849-1.
You can change this to any graph of your choice.
S – severity of injury
S1 – slight (normally reversible injury)
S2 – serious (normally irreversible injury or death)
F – frequency and/or exposure to hazard
F1 – seldom-to-less-often and/or exposure time is short
F2 – frequent-to-continuous and/or exposure time is long
P – possibility of avoiding hazard or limiting harm
P1 – possible under specific conditions
P2 – scarcely possible
O – probability of occurrence of a hazardous event
O1 – low (with justification in commentary!)
O2 – normal</t>
  </si>
  <si>
    <r>
      <t>1 – Startpunkt der Risikobewertung
L – niedriges Risiko
H – hohes Risiko
PL</t>
    </r>
    <r>
      <rPr>
        <vertAlign val="subscript"/>
        <sz val="10"/>
        <rFont val="Arial"/>
        <family val="2"/>
      </rPr>
      <t>r</t>
    </r>
    <r>
      <rPr>
        <sz val="10"/>
        <rFont val="Arial"/>
        <family val="2"/>
      </rPr>
      <t xml:space="preserve"> – erforderlicher Performance Level
S – Schwere der Verletzung S1 und S2
S1 – leicht (üblicherweise reversible Verletzung)
S2 – ernst (üblicherweise irreversible Verletzung einschließlich Tod)
F – Häufigkeit und/oder Dauer der Gefährdungsexposition F1 und F2
F1 – selten bis weniger häufig und/oder die Dauer der Gefährdungsexposition ist kurz
F2 – häufig bis dauernd und/oder die Dauer der Gefährdungsexposition ist lang
P – Möglichkeit zur Vermeidung der Gefährdung P1 und P2
P1 – möglich unter bestimmten Bedingungen,
P2 – kaum möglich
W – Eintrittswahrscheinlichkeit eines Gefährdungsereignisses
W1 – unwahrscheinlich (mit Begründung im Kommentar!)
W2 – normale Wahrscheinlichkeit</t>
    </r>
  </si>
  <si>
    <r>
      <t>1 – starting point for evaluation of safety function’s contribution to risk reduction
L – low contribution to risk reduction
H – high contribution to risk reduction
PL</t>
    </r>
    <r>
      <rPr>
        <vertAlign val="subscript"/>
        <sz val="10"/>
        <rFont val="Arial"/>
        <family val="2"/>
      </rPr>
      <t>r</t>
    </r>
    <r>
      <rPr>
        <sz val="10"/>
        <rFont val="Arial"/>
        <family val="2"/>
      </rPr>
      <t xml:space="preserve"> – required performance level
S – severity of injury
S1 – slight (normally reversible injury)
S2 – serious (normally irreversible injury or death)
F – frequency and/or exposure to hazard
F1 – seldom-to-less-often and/or exposure time is short
F2 – frequent-to-continuous and/or exposure time is long
P – possibility of avoiding hazard or limiting harm
P1 – possible under specific conditions
P2 – scarcely possible
W – (O) probability of occurrence of a hazardous event
W1 – (O1) low (with justification in commentary!)
W2 – (O2) normal</t>
    </r>
  </si>
  <si>
    <t xml:space="preserve">Word-Vorlage wurde nicht gefunden. Bitte kopieren Sie die dotm Datei in das Verzeichnis, in dem auch diese Risikobeurteilung liegt. Gesuchte Vorlage: </t>
  </si>
  <si>
    <t>Risikobeurteilung erstellen</t>
  </si>
  <si>
    <t>Eine Textmarke wurde in der Word-Berichtsvorlage nicht gefunden. Bitte prüfen Sie die Berichtsvorlage. Die Berichtserstellung wird abgebrochen.</t>
  </si>
  <si>
    <t>Create Riskassessment</t>
  </si>
  <si>
    <t xml:space="preserve">Word template was not found. Please copy the file into the same directory as your risk assessment. Searching for file: </t>
  </si>
  <si>
    <t>A Bookmark is missing from the template. Please check your template. Printing has been cancelled.</t>
  </si>
  <si>
    <t>Sind Sie sicher, dass Sie den Druck starten möchten? Dies dauert erfahrungsgemäß einige Zeit.
ACHTUNG: Nur sichtbare Zeilen im Blatt "Risikobeurteilung" werden gedruckt.</t>
  </si>
  <si>
    <t>Are you sure you want to start printing? This takes some time.
ATTENTION: Only visible lines in "Risk Assessment" will be printed.</t>
  </si>
  <si>
    <t>Version 2.5.2 (Fehlermeldung)</t>
  </si>
  <si>
    <t>Version 2.5.2 (Error message)</t>
  </si>
  <si>
    <t>Version 2.5.2</t>
  </si>
  <si>
    <t>Fehler in Sub RB_Report</t>
  </si>
  <si>
    <t>Error in Sub RB_Report</t>
  </si>
  <si>
    <t xml:space="preserve">
Fehlernummer: </t>
  </si>
  <si>
    <t xml:space="preserve">
Fehlerbeschreibung: </t>
  </si>
  <si>
    <t xml:space="preserve">
Error Number: </t>
  </si>
  <si>
    <t xml:space="preserve">
Error Description: </t>
  </si>
  <si>
    <t xml:space="preserve">ATTENTION:
You have not yet opened the downloaded Word file manually.
Microsoft will not open a file containing macros without your permission.
Please start Word and go to "file" --&gt; "open" --&gt; select file.
Afterwards click on "Enable Editing" and close the file.
Double clicking the .DOTM File might not work.
File: </t>
  </si>
  <si>
    <t xml:space="preserve">ACHTUNG:
Sie haben die Word-Vorlage noch nie per Hand geöffnet.
Microsoft verhindert dann hier das öffnen von Dateien aus dem Internet.
Bitte öffnen Sie die Datei einmal vorher in Word. (Word starten, dann "Datei" --&gt; "Öffnen" --&gt; Datei auswählen)
Danach klicken Sie auf "Bearbeitung aktivieren" und schließen die Datei.
Die Datei per Doppelklick zu öffnen könnte nicht ausreichen.
Datei: </t>
  </si>
  <si>
    <t>Version 2.5.3</t>
  </si>
  <si>
    <t>Version 2.5.3 (Druck-Statusbar)</t>
  </si>
  <si>
    <t>Version 2.5.3 (Printing Statusbar)</t>
  </si>
  <si>
    <t>Project Data Items printed:</t>
  </si>
  <si>
    <t>Printing in progress</t>
  </si>
  <si>
    <t>Project Data Items to be printed:</t>
  </si>
  <si>
    <t>Lines printed:</t>
  </si>
  <si>
    <t>Lines to be printed:</t>
  </si>
  <si>
    <t>Please be patient during printing…</t>
  </si>
  <si>
    <t>Ausdruck wird erstellt</t>
  </si>
  <si>
    <t>Projektdaten Items gedruckt:</t>
  </si>
  <si>
    <t>Projektdaten Items insgesammt:</t>
  </si>
  <si>
    <t>Risikobeurteilungspunkte gedruckt:</t>
  </si>
  <si>
    <t>Risikobeurteilungspunkte insgesammt:</t>
  </si>
  <si>
    <t>Bitte warten Sie, während der Ausdruck erstellt wird…</t>
  </si>
  <si>
    <t>Report wurde erstellt.
Die Worddatei finden Sie in Ihrer Taskleiste.</t>
  </si>
  <si>
    <t>Report is finished.
You can find the file in your taskbar.</t>
  </si>
  <si>
    <t>EN 16590-1:2014</t>
  </si>
  <si>
    <t>EN 16590-2:2014</t>
  </si>
  <si>
    <t>Traktoren und Maschinen für die Land- und Forstwirtschaft — Sicherheitsbezogene Teile von Steuerungen — Teil 1: Allgemeine Gestaltungs-und Entwicklungsleitsätze</t>
  </si>
  <si>
    <t>Traktoren und Maschinen für die Land- und Forstwirtschaft — Sicherheitsbezogene Teile von Steuerungen — Teil 2: Konzeptphase</t>
  </si>
  <si>
    <t>EN 60204-1:2006</t>
  </si>
  <si>
    <t>Sicherheit von Maschinen — Elektrische Ausrüstung von Maschinen — Teil 1: Allgemeine Anforderungen (CENELEC)</t>
  </si>
  <si>
    <t>EN 60204-31:2013</t>
  </si>
  <si>
    <t>Sicherheit von Maschinen — Elektrische Ausrüstung von Maschinen — Teil 31: Besondere Sicherheits- und EMV-Anforderungen an Nähmaschinen, Näheinheiten und Nähanlagen (CENELEC)</t>
  </si>
  <si>
    <t>EN 60947-5-3:2013</t>
  </si>
  <si>
    <t>Elektrische Leistungsantriebe mit einstellbarer Drehzahl – Teil 5-2: Anforderungen an die Sicherheit – Funktionelle Sicherheit (CENELEC)</t>
  </si>
  <si>
    <t>EN 62061:2005/A1:2013</t>
  </si>
  <si>
    <t>EN 62061:2005/A2:2015</t>
  </si>
  <si>
    <t>EN ISO 11161:2007/A1:2010</t>
  </si>
  <si>
    <t>Sicherheit von Maschinen — Integrierte Fertigungssysteme — Grundlegende Anforderungen</t>
  </si>
  <si>
    <t>EN 61496-1:2013</t>
  </si>
  <si>
    <t>EN 50223:2015</t>
  </si>
  <si>
    <t>Sicherheit von Maschinen — Anforderungen an die Abfassung der Abschnitte über Schwingungen in Sicherheitsnormen</t>
  </si>
  <si>
    <t>EN ISO 11554:2008</t>
  </si>
  <si>
    <t>Optik und Photonik — Laser und Laseranlagen — Prüfverfahren für Leistung, Energie und Kenngrößen des Zeitverhaltens von Laserstrahlen</t>
  </si>
  <si>
    <t>zurückgezogen</t>
  </si>
  <si>
    <t>1.2.1.</t>
  </si>
  <si>
    <t>Tractors and machinery for agriculture and forestry — Safety-related parts of control systems — Part 2: Concept phase</t>
  </si>
  <si>
    <t>Tractors and machinery for agriculture and forestry — Safety-related parts of control systems — Part 1: General principles for design and development</t>
  </si>
  <si>
    <t>Safety of machinery — Electrical equipment of machines — Part 31: Particular safety and EMC requirements for sewing machines, units and systems</t>
  </si>
  <si>
    <t>Low-voltage switchgear and controlgear — Part 5-3: Control circuit devices and switching elements — Requirements for proximity devices with defined behaviour under fault conditions</t>
  </si>
  <si>
    <t>Adjustable speed electrical power drive systems — Part 5-2: Safety requirements — Functional</t>
  </si>
  <si>
    <t>Safety of machinery — Integrated manufacturing systems — Basic requirements</t>
  </si>
  <si>
    <t>Safety of machinery — Requirements for the drafting of the vibration clauses of safety standards</t>
  </si>
  <si>
    <t>Optics and photonics — Lasers and laser-related equipment — Test methods for laser beam power, energy and temporal characteristics</t>
  </si>
  <si>
    <t>Sécurité des machines — Éclairage intégré aux machines</t>
  </si>
  <si>
    <t>Sécurité des machines — Mesures du corps humain — Partie 1: Principes de détermination des dimensions requises pour les ouvertures destinées au passage de l’ensemble du corps dans les machines</t>
  </si>
  <si>
    <t>Sécurité des machines — Mesures du corps humain — Partie 2: Principes de détermination des dimensions requises pour les orifices d’accès</t>
  </si>
  <si>
    <t>Sécurité des machines — Mesures du corps humain — Partie 3: Données anthropométriques</t>
  </si>
  <si>
    <t>Sécurité des machines — Principes ergonomiques de conception — Partie 1: Terminologie et principes généraux</t>
  </si>
  <si>
    <t>Sécurité des machines — Principes ergonomiques de conception — Partie 2: Interactions entre la conception des machines et les tâches du travail</t>
  </si>
  <si>
    <t>Sécurité des machines — Performance physique humaine — Partie 1: Termes et définitions</t>
  </si>
  <si>
    <t>Sécurité des machines — Performance physique humaine — Partie 2: Manutention manuelle de machines et d’éléments de machines</t>
  </si>
  <si>
    <t>Sécurité des machines — Performance physique humaine — Partie 3: Limites des forces recommandées pour l’utilisation de machines</t>
  </si>
  <si>
    <t>Sécurité des machines — Performance physique humaine — Partie 4: Évaluation des postures et mouvements lors du travail en relation avec les machines</t>
  </si>
  <si>
    <t>Sécurité des machines — Prescriptions anthropométriques relatives à la conception des postes de travail sur les machines</t>
  </si>
  <si>
    <t>Ergonomie — Mannequins informatisés et gabarits humains — Partie 1: Exigences générales</t>
  </si>
  <si>
    <t>Transmissions hydrauliques — Règles générales et exigences de sécurité relatives aux systèmes et leurs composants</t>
  </si>
  <si>
    <t>Transmissions pneumatiques — Règles générales et exigences de sécurité pour les systèmes et leurs composants</t>
  </si>
  <si>
    <t>Sécurité des machines — Parties des systèmes de commande relatives à la sécurité — Partie 1: Principes généraux de conception</t>
  </si>
  <si>
    <t>Sécurité des machines — Parties des systèmes de commande relatives à la sécurité — Partie 2: Validation</t>
  </si>
  <si>
    <t>Tracteurs et matériels agricoles et forestiers — Parties des systèmes de commande relatives à la sécurité — Partie 1: Principes généraux pour la conception et le développement</t>
  </si>
  <si>
    <t>Tracteurs et matériels agricoles et forestiers — Parties des systèmes de commande relatives à la sécurité — Partie 2: Phase de projet</t>
  </si>
  <si>
    <t>Sécurité des machines — Equipement électrique des machines — Partie 1: Règles générales</t>
  </si>
  <si>
    <t>Sécurité des machines — Equipement électrique des machines — Partie 31: Exigences particulières de sécurité et de CEM pour machines à coudre, unités et systèmes de couture</t>
  </si>
  <si>
    <t>Appareillage à basse tension — Partie 5-3: Appareils et éléments de commutation pour circuits de commande — Exigences pour dispositifs de détection de proximité à comportement défini dans des conditions de défaut</t>
  </si>
  <si>
    <t>Entraînements électriques de puissance à vitesse variable — Partie 5-2: Exigences de sécurité — Fonctionnalité</t>
  </si>
  <si>
    <t>Sécurité des machines — Sécurité fonctionnelle des systèmes de commande électriques, électroniques et électroniques programmables relatifs à la sécurité</t>
  </si>
  <si>
    <t>Sécurité des machines — Spécifications ergonomiques pour la conception des dispositifs de signalisation et des organes de service — Partie 1: Principes généraux des interactions entre l’homme et les dispositifs de signalisation et organes de service</t>
  </si>
  <si>
    <t>Sécurité des machines — Spécifications ergonomiques pour la conception des dispositifs de signalisation et des organes de service — Partie 2: Dispositifs de signalisation</t>
  </si>
  <si>
    <t>Sécurité des machines — Spécifications ergonomiques pour la conception des dispositifs de signalisation et des organes de service — Partie 3: Organes de service</t>
  </si>
  <si>
    <t>Sécurité des machines — Spécifications ergonomiques pour la conception des dispositifs de signalisation et des organes de service — Partie 4: Agencement et arrangement des dispositifs de signalisation et organes de service</t>
  </si>
  <si>
    <t>Sécurité des machines — Indication, marquage et manoeuvre — Partie 1: Exigences pour les signaux visuels, acoustiques et tactiles</t>
  </si>
  <si>
    <t>Sécurité des machines — Indication, marquage et manoeuvre — Partie 2: Exigences pour le marquage</t>
  </si>
  <si>
    <t>Sécurité des machines — Indication, marquage et manoeuvre — Partie 3: Exigences sur la position et le fonctionnement des organes de commande</t>
  </si>
  <si>
    <t>Sécurité des machines — Prévention de la mise en marche intempestive</t>
  </si>
  <si>
    <t>Sécurité des machines — Arrêt d’urgence — Principes de conception</t>
  </si>
  <si>
    <t>Appareillage à basse tension — Partie 5-5: Appareils et éléments de commutation pour circuits de commande — Appareil d’arrêt d’urgence électrique à accrochage mécanique</t>
  </si>
  <si>
    <t>Sécurité des machines — Ecartements minimaux pour prévenir les risques d’écrasement de parties du corps humain</t>
  </si>
  <si>
    <t>Sécurité des machines — Systèmes de fabrication intégrés — Prescriptions fondamentales</t>
  </si>
  <si>
    <t>Sécurité des machines — Distances de sécurité empêchant les membres supérieurs et inférieurs d’atteindre les zones dangereuses</t>
  </si>
  <si>
    <t>Sécurité des machines — Protecteurs — Prescriptions générales pour la conception et la construction des protecteurs fixes et mobiles</t>
  </si>
  <si>
    <t>Sécurité des machines — Dispositifs de verrouillage associés à des protecteurs — Principes de conception et de choix</t>
  </si>
  <si>
    <t>Sécurité des machines — Dispositifs de commande bimanuelle — Aspects fonctionnels — Principes de conception</t>
  </si>
  <si>
    <t>Sécurité des machines — Positionnement des moyens de protection par rapport à la vitesse d’approche des parties du corps</t>
  </si>
  <si>
    <t>Sécurité des machines — Dispositifs de protection sensibles à la pression — Partie 1: Principes généraux de conception et d’essai des tapis et planchers sensibles à la pression</t>
  </si>
  <si>
    <t>Sécurité des machines — Dispositifs de protection sensibles à la pression — Partie 2: Principes généraux de conception et d’essai des bords et barres sensibles à la pression</t>
  </si>
  <si>
    <t>Sécurité des machines — Dispositifs de protection sensibles à la pression — Partie 3: Principes généraux de conception et d’essai des pare-chocs, plaques, câbles et dispositifs analogues sensibles à la pression</t>
  </si>
  <si>
    <t>Sécurité des machines — Équipements de protection électro-sensibles — Partie 1: Prescriptions générales et essais</t>
  </si>
  <si>
    <t>Sécurité des machines — Equipement électrique des machines — Partie 11: Prescriptions pour les équipements HT fonctionnant à des tensions supérieures à 1 000 V c.a. ou 1 500 V c.c. et ne dépassant pas 36 kV</t>
  </si>
  <si>
    <t>Sécurité des machines — Équipement électrique des machines — Partie 32: Exigences pour les appareils de levage</t>
  </si>
  <si>
    <t>Sécurité des machines — Equipement électrique des machines — Partie 33: Exigences pour les équipements de fabrication des semi-conducteurs</t>
  </si>
  <si>
    <t>Ergonomie des ambiances thermiques — Méthodes d’évaluation de la réponse humaine au contact avec des surfaces — Partie 1: Surfaces chaudes</t>
  </si>
  <si>
    <t>Ergonomie des ambiances thermiques — Méthodes d’évaluation de la réponse humaine au contact avec des surfaces — Partie 3: Surfaces froides</t>
  </si>
  <si>
    <t>Sécurité des machines — Prévention et protection contre l’incendie</t>
  </si>
  <si>
    <t>Atmosphères explosives — Prévention de l’explosion et protection contre l’explosion — Partie 2: Notions fondamentales et méthodologie dans l’exploitation des mines</t>
  </si>
  <si>
    <t>Atmosphères explosives — Prévention de l’explosion et protection contre l’explosion — Partie 1: Notions fondamentales et méthodologie</t>
  </si>
  <si>
    <t>Détermination de la pression maximale d’explosion et de la vitesse maximale de montée en pression des gaz et des vapeurs</t>
  </si>
  <si>
    <t>Matériel fixe de projection électrostatique de flock inflammable — Exigences de sécurité</t>
  </si>
  <si>
    <t>Acoustique — Détermination des niveaux de puissance et des niveaux d’énergie acoustiques émis par les sources de bruit à partir de la pression acoustique — Méthodes de laboratoire en salles d’essais réverbérantes</t>
  </si>
  <si>
    <t>Acoustique — Détermination des niveaux de puissance acoustique et des niveaux d’énergie acoustique émis par les sources de bruit à partir de la pression acoustique — Méthodes d’expertise en champ réverbéré applicables aux petites
sources transportables — Partie 1: Méthode par comparaison en salle d’essai à parois dures</t>
  </si>
  <si>
    <t>Acoustique — Détermination des niveaux de puissance acoustique et des niveaux d’énergie acoustique émis par les sources de bruit à partir de la pression acoustique — Méthodes d’expertise en champ réverbéré applicables aux petites
sources transportables — Partie 2: Méthodes en salle d’essai réverbérante spéciale</t>
  </si>
  <si>
    <t>Acoustique — Détermination des niveaux de puissance et d’énergie acoustiques émis par les sources de bruit à partir de la pression acoustique — Méthodes d’expertise pour des conditions approchant celles du champ libre sur plan
réfléchissant</t>
  </si>
  <si>
    <t>Acoustique — Détermination des niveaux de puissance acoustique et des niveaux d’énergie acoustique émis par les sources de bruit à partir de la pression acoustique — Méthodes de laboratoire pour les salles anéchoïques et les
salles semi-anéchoïques</t>
  </si>
  <si>
    <t>Acoustique — Détermination des niveaux de puissance acoustique et des niveaux d’énergie acoustique émis par les sources de bruit à partir de la pression acoustique — Méthode de contrôle employant une surface de mesure enveloppante
au-dessus d’un plan réfléchissant</t>
  </si>
  <si>
    <t>Acoustique — Détermination des niveaux de puissance acoustique et des niveaux d’énergie acoustique émis par les sources de bruit à partir de la pression acoustique — Méthode d’expertise et de contrôle pour une utilisation in situ en
environnement réverbérant</t>
  </si>
  <si>
    <t>Acoustique — Déclaration et vérification des valeurs d’émission sonore des machines et équipements</t>
  </si>
  <si>
    <t>Acoustique — Détermination de la puissance acoustique rayonnée dans un conduit par des ventilateurs et d’autres systèmes de ventilation — Méthode en conduit</t>
  </si>
  <si>
    <t>Acoustique — Modes opératoires de mesure en laboratoire pour silencieux en conduit et unités terminales — Perte d’insertion, bruit d’écoulement et perte de pression totale</t>
  </si>
  <si>
    <t>Acoustique — Détermination par intensimétrie des niveaux de puissance acoustique émis par les sources de bruit — Partie 1: Mesurages par points</t>
  </si>
  <si>
    <t>Acoustique — Détermination par intensimétrie des niveaux de puissance acoustique émis par les sources de bruit — Partie 3: Méthode de précision pour mesurage par balayage</t>
  </si>
  <si>
    <t>Acoustique — Bruit émis par les machines et équipements — Guide d’utilisation des normes de base pour la détermination des niveaux de pression acoustique d’émission au poste de travail et en d’autres positions spécifiées</t>
  </si>
  <si>
    <t>Acoustique — Bruit émis par les machines et équipements — Détermination des niveaux de pression acoustique d’émission au poste de travail et en d’autres positions spécifiées dans des conditions approchant celles du champ libre sur
plan réfléchissant avec des corrections d’environnement négligeables</t>
  </si>
  <si>
    <t>Acoustique — Bruit émis par les machines et équipements — Détermination des niveaux de pression acoustique d’émission au poste de travail et en d’autres positions spécifiées en appliquant des corrections d’environnement approximatives</t>
  </si>
  <si>
    <t>Acoustique — Bruit émis par les machines et équipements — Détermination des niveaux de pression acoustique d’émission au poste de travail et en d’autres positions spécifiées à partir du niveau de puissance acoustique</t>
  </si>
  <si>
    <t>Acoustique — Bruit émis par les machines et équipements — Détermination des niveaux de pression acoustique d’émission au poste de travail et en d’autres positions spécifiées en appliquant des corrections d’environnement exactes</t>
  </si>
  <si>
    <t>Acoustique — Bruits émis par les machines et les équipements — Méthode d’expertise pour la détermination par intensimétrie des niveaux de pression acoustique d’émission in situ au poste de travail et en d’autres positions spécifiées</t>
  </si>
  <si>
    <t>Acoustique — Détermination de l’isolement acoustique des encoffrements — Partie 1: Mesurages dans des conditions de laboratoire (aux fins de déclaration)</t>
  </si>
  <si>
    <t>Acoustique — Détermination de l’isolement acoustique des encoffrements — Partie 2: Mesurages sur site (aux fins d’acceptation et de vérification)</t>
  </si>
  <si>
    <t>Acoustique — Pratique recommandée pour la conception de machines et d’équipements à bruit réduit — Partie 1: Planification</t>
  </si>
  <si>
    <t>Acoustique — Détermination de la perte d’insertion de silencieux en conduit sans écoulement — Méthode de mesurage en laboratoire</t>
  </si>
  <si>
    <t>Acoustique — Détermination des performances d’isolation acoustique des cabines — Mesurages en laboratoire et in situ</t>
  </si>
  <si>
    <t>Vibrations mécaniques — Essai des machines mobiles dans le but de déterminer la valeur d’émission vibratoire</t>
  </si>
  <si>
    <t>Vibrations et chocs mécaniques — Isolation vibratoire des machines — Informations pour la mise en oeuvre de l’isolation des sources</t>
  </si>
  <si>
    <t>Sécurité des machines — Exigences relatives à la rédaction des clauses vibrations des normes de sécurité</t>
  </si>
  <si>
    <t>Vibrations et chocs mécaniques — Vibrations main-bras — Méthode pour mesurer le facteur de transmission des vibrations par les matériaux résilients chargés par le système main-bras</t>
  </si>
  <si>
    <t>Vibration mécanique — Machines tenues et guidées à la main — Principes pour l’évaluation d’émission de vibration</t>
  </si>
  <si>
    <t>Vibrations mécaniques — Méthode en laboratoire pour l’évaluation des vibrations du siège de véhicule — Partie 1: Exigences de base</t>
  </si>
  <si>
    <t>Sécurité des machines — Estimation et réduction des risques engendrés par les rayonnements émis par les machines — Partie 1: Principes généraux</t>
  </si>
  <si>
    <t>Sécurité des machines — Estimation et réduction des risques engendrés par les rayonnements émis par les machines — Partie 2: Procédures de mesurage des émissions de rayonnement</t>
  </si>
  <si>
    <t>Sécurité des machines — Estimation et réduction des risques engendrés par les rayonnements émis par les machines — Partie 3: Réduction du rayonnement par atténuation ou par écrans</t>
  </si>
  <si>
    <t>Optique et photonique — Lasers et équipements associés aux lasers — Vocabulaire et symboles</t>
  </si>
  <si>
    <t>Optique et photonique — Lasers et équipements associés aux lasers — Méthodes d’essai de la puissance et de l’énergie des faisceaux lasers et de leurs caractéristiques temporelles</t>
  </si>
  <si>
    <t>Écrans pour postes de travail au laser — Exigences et essais de sécurité</t>
  </si>
  <si>
    <t>Version 2.5.5</t>
  </si>
  <si>
    <t>Importiere Projektdaten, Risikobeurteilung und Eigene Normen</t>
  </si>
  <si>
    <t>Import Project data, Risk assessment and Own standards</t>
  </si>
  <si>
    <t>Folder</t>
  </si>
  <si>
    <t>File</t>
  </si>
  <si>
    <t>Ordner</t>
  </si>
  <si>
    <t>Datei</t>
  </si>
  <si>
    <t>Auswählen</t>
  </si>
  <si>
    <t>Select</t>
  </si>
  <si>
    <t>Importieren</t>
  </si>
  <si>
    <t>Import</t>
  </si>
  <si>
    <t>Version 2.5.6.2</t>
  </si>
  <si>
    <t>mehr verfügbar, Liste voll</t>
  </si>
  <si>
    <t>more available, list full</t>
  </si>
  <si>
    <t>EN ISO 13849-1:2015</t>
  </si>
  <si>
    <t>EN ISO 13850:2015</t>
  </si>
  <si>
    <t>EN ISO 14120:2015</t>
  </si>
  <si>
    <t>Sicherheit von Maschinen — Trennende Schutzeinrichtungen — Allgemeine Anforderungen an Gestaltung, Bau und Auswahl von feststehenden und beweglichen trennenden Schutzeinrichtungen</t>
  </si>
  <si>
    <t>EN ISO 14123-1:2015</t>
  </si>
  <si>
    <t>EN ISO 14123-2:2015</t>
  </si>
  <si>
    <t>Sicherheit von Maschinen — Minderung von Gesundheitsrisiken, die auf Gefahrstoffemissionen von Maschinen zurückzuführen sind — Teil 1: Grundsätze und Festlegungen für Maschinenhersteller</t>
  </si>
  <si>
    <t>Sicherheit von Maschinen — Minderung von Gesundheitsrisiken, die auf Gefahrstoffemissionen von Maschinen zurückzuführen sind — Teil 2: Methodik beim Aufstellen von Überprüfungsverfahren</t>
  </si>
  <si>
    <t>Safety of machinery — Guards — General requirements for the design and construction of fixed and movable guards</t>
  </si>
  <si>
    <t>Safety of machinery — Reduction of risks to health resulting from hazardous substances emitted by machinery — Part 1: Principles and specifications for machinery manufacturers</t>
  </si>
  <si>
    <t xml:space="preserve">Safety of machinery — Reduction of risks to health resulting from hazardous substances emitted by machinery — Part 2: Methodology leading to verification procedures </t>
  </si>
  <si>
    <t/>
  </si>
  <si>
    <t>Version 2.5.6.4</t>
  </si>
  <si>
    <t>Links auf alte Version löschen</t>
  </si>
  <si>
    <t>delete links pointing to old version</t>
  </si>
  <si>
    <t>Version 2.5.6.5</t>
  </si>
  <si>
    <t>événement dangereux</t>
  </si>
  <si>
    <t>entfallen</t>
  </si>
  <si>
    <t>Gefährdungsereignis (Gefährdung / Gefährdungssituation)</t>
  </si>
  <si>
    <t>hazardous event (hazard / hazardous situation)</t>
  </si>
  <si>
    <t>mögliche Folgen</t>
  </si>
  <si>
    <t>potential consequences</t>
  </si>
  <si>
    <t>EN ISO 19353:2016</t>
  </si>
  <si>
    <t>Sicherheit von Maschinen — Vorbeugender und abwehrender Brandschutz</t>
  </si>
  <si>
    <t>Safety of machinery - Fire prevention and fire protection</t>
  </si>
  <si>
    <t>EN ISO 14122-1:2016</t>
  </si>
  <si>
    <t>EN ISO 14122-2:2016</t>
  </si>
  <si>
    <t>EN ISO 14122-3:2016</t>
  </si>
  <si>
    <t>EN ISO 14122-4:2016</t>
  </si>
  <si>
    <t>Richtlinie</t>
  </si>
  <si>
    <t>2006 / 42</t>
  </si>
  <si>
    <t>Directive</t>
  </si>
  <si>
    <t>Ist leere Überschrift</t>
  </si>
  <si>
    <t>is empty headline</t>
  </si>
  <si>
    <t>Leere Überschrift</t>
  </si>
  <si>
    <t>Sicherheitsfunktion</t>
  </si>
  <si>
    <t>Verifikation Validation</t>
  </si>
  <si>
    <t>Original</t>
  </si>
  <si>
    <t>Montage und Installation In Betrieb nehmen</t>
  </si>
  <si>
    <t>Einrichten Einlernen (Teachen)/ Programmieren und/oder Umrüsten</t>
  </si>
  <si>
    <t>Reinigung Instandhaltung</t>
  </si>
  <si>
    <t>Demontage Außer Betrieb nehmen</t>
  </si>
  <si>
    <t>Alle auswählen</t>
  </si>
  <si>
    <t>Keinen auswählen</t>
  </si>
  <si>
    <t>select all</t>
  </si>
  <si>
    <t>select none</t>
  </si>
  <si>
    <t>-</t>
  </si>
  <si>
    <t>Link</t>
  </si>
  <si>
    <t>http://www.maschinenrichtlinie.de/maschinenrichtlinie/neue-mrl-2006-42-eg/sicherheits-anforderungen/fuer-alle-maschinen/integration-der-sicherheit/</t>
  </si>
  <si>
    <t>http://www.maschinenrichtlinie.de/maschinenrichtlinie/neue-mrl-2006-42-eg/sicherheits-anforderungen/fuer-alle-maschinen/materialien-produkte/</t>
  </si>
  <si>
    <t>http://www.maschinenrichtlinie.de/maschinenrichtlinie/neue-mrl-2006-42-eg/sicherheits-anforderungen/fuer-alle-maschinen/beleuchtung/</t>
  </si>
  <si>
    <t>http://www.maschinenrichtlinie.de/maschinenrichtlinie/neue-mrl-2006-42-eg/sicherheits-anforderungen/fuer-alle-maschinen/115-konstruktion/</t>
  </si>
  <si>
    <t>http://www.maschinenrichtlinie.de/maschinenrichtlinie/neue-mrl-2006-42-eg/sicherheits-anforderungen/fuer-alle-maschinen/116-ergonomie/</t>
  </si>
  <si>
    <t>http://www.maschinenrichtlinie.de/maschinenrichtlinie/neue-mrl-2006-42-eg/sicherheits-anforderungen/fuer-alle-maschinen/117-bedienungsplaetze/</t>
  </si>
  <si>
    <t>http://www.maschinenrichtlinie.de/maschinenrichtlinie/neue-mrl-2006-42-eg/sicherheits-anforderungen/fuer-alle-maschinen/118-sitze/</t>
  </si>
  <si>
    <t>http://www.maschinenrichtlinie.de/maschinenrichtlinie/neue-mrl-2006-42-eg/sicherheits-anforderungen/fuer-alle-maschinen/steuerungen-befehlseinrichtung/</t>
  </si>
  <si>
    <t>http://www.maschinenrichtlinie.de/maschinenrichtlinie/neue-mrl-2006-42-eg/sicherheits-anforderungen/fuer-alle-maschinen/121-steuerungen/</t>
  </si>
  <si>
    <t>http://www.maschinenrichtlinie.de/maschinenrichtlinie/neue-mrl-2006-42-eg/sicherheits-anforderungen/fuer-alle-maschinen/122-stellteile/</t>
  </si>
  <si>
    <t>http://www.maschinenrichtlinie.de/maschinenrichtlinie/neue-mrl-2006-42-eg/sicherheits-anforderungen/fuer-alle-maschinen/123-ingangsetzen/</t>
  </si>
  <si>
    <t>http://www.maschinenrichtlinie.de/maschinenrichtlinie/neue-mrl-2006-42-eg/sicherheits-anforderungen/fuer-alle-maschinen/1241-normales-stillsetzen/</t>
  </si>
  <si>
    <t>http://www.maschinenrichtlinie.de/maschinenrichtlinie/neue-mrl-2006-42-eg/sicherheits-anforderungen/fuer-alle-maschinen/betriebsbedingtes-stillsetzen/</t>
  </si>
  <si>
    <t>http://www.maschinenrichtlinie.de/maschinenrichtlinie/neue-mrl-2006-42-eg/sicherheits-anforderungen/fuer-alle-maschinen/stillsetzen-im-notfall/</t>
  </si>
  <si>
    <t>http://www.maschinenrichtlinie.de/maschinenrichtlinie/neue-mrl-2006-42-eg/sicherheits-anforderungen/fuer-alle-maschinen/gesamtheit-von-maschinen/</t>
  </si>
  <si>
    <t>http://www.maschinenrichtlinie.de/maschinenrichtlinie/neue-mrl-2006-42-eg/sicherheits-anforderungen/fuer-alle-maschinen/betriebsartenwahlschalter/</t>
  </si>
  <si>
    <t>http://www.maschinenrichtlinie.de/maschinenrichtlinie/neue-mrl-2006-42-eg/sicherheits-anforderungen/fuer-alle-maschinen/energieversorgung/</t>
  </si>
  <si>
    <t>http://www.maschinenrichtlinie.de/maschinenrichtlinie/neue-mrl-2006-42-eg/sicherheits-anforderungen/fuer-alle-maschinen/verlust-der-standsicherheit/</t>
  </si>
  <si>
    <t>http://www.maschinenrichtlinie.de/maschinenrichtlinie/neue-mrl-2006-42-eg/sicherheits-anforderungen/fuer-alle-maschinen/bruchrisiko-beim-betrieb/</t>
  </si>
  <si>
    <t>http://www.maschinenrichtlinie.de/maschinenrichtlinie/neue-mrl-2006-42-eg/sicherheits-anforderungen/fuer-alle-maschinen/herabfallende-gegenstaende/</t>
  </si>
  <si>
    <t>http://www.maschinenrichtlinie.de/maschinenrichtlinie/neue-mrl-2006-42-eg/sicherheits-anforderungen/fuer-alle-maschinen/oberflaechen-kanten-ecken/</t>
  </si>
  <si>
    <t>http://www.maschinenrichtlinie.de/maschinenrichtlinie/neue-mrl-2006-42-eg/sicherheits-anforderungen/fuer-alle-maschinen/mehrfach-kombinierte-maschinen/</t>
  </si>
  <si>
    <t>http://www.maschinenrichtlinie.de/maschinenrichtlinie/neue-mrl-2006-42-eg/sicherheits-anforderungen/fuer-alle-maschinen/verwendungsbedingungen/</t>
  </si>
  <si>
    <t>http://www.maschinenrichtlinie.de/maschinenrichtlinie/neue-mrl-2006-42-eg/sicherheits-anforderungen/fuer-alle-maschinen/risiken-durch-bewegliche-teile/</t>
  </si>
  <si>
    <t>http://www.maschinenrichtlinie.de/maschinenrichtlinie/neue-mrl-2006-42-eg/sicherheits-anforderungen/fuer-alle-maschinen/wahl-der-schutzeinrichtungen/</t>
  </si>
  <si>
    <t>http://www.maschinenrichtlinie.de/maschinenrichtlinie/neue-mrl-2006-42-eg/sicherheits-anforderungen/fuer-alle-maschinen/teile-der-kraftuebertragung.html</t>
  </si>
  <si>
    <t>http://www.maschinenrichtlinie.de/maschinenrichtlinie/neue-mrl-2006-42-eg/sicherheits-anforderungen/fuer-alle-maschinen/teile-arbeitsprozess-beteiligt.html</t>
  </si>
  <si>
    <t>http://www.maschinenrichtlinie.de/maschinenrichtlinie/neue-mrl-2006-42-eg/sicherheits-anforderungen/fuer-alle-maschinen/unkontrollierte-bewegungen/</t>
  </si>
  <si>
    <t>http://www.maschinenrichtlinie.de/maschinenrichtlinie/neue-mrl-2006-42-eg/sicherheits-anforderungen/fuer-alle-maschinen/anforder-schutzeinrichtungen/</t>
  </si>
  <si>
    <t>http://www.maschinenrichtlinie.de/maschinenrichtlinie/neue-mrl-2006-42-eg/sicherheits-anforderungen/fuer-alle-maschinen/trennende-schutzeinrichtungen/</t>
  </si>
  <si>
    <t>http://www.maschinenrichtlinie.de/maschinenrichtlinie/neue-mrl-2006-42-eg/sicherheits-anforderungen/fuer-alle-maschinen/feste-schutzeinrichtungen/</t>
  </si>
  <si>
    <t>http://www.maschinenrichtlinie.de/maschinenrichtlinie/neue-mrl-2006-42-eg/sicherheits-anforderungen/fuer-alle-maschinen/schutzeinrichtung-verriegelung/</t>
  </si>
  <si>
    <t>http://www.maschinenrichtlinie.de/maschinenrichtlinie/neue-mrl-2006-42-eg/sicherheits-anforderungen/fuer-alle-maschinen/verstellbare-schutzeinrichtung/</t>
  </si>
  <si>
    <t>http://www.maschinenrichtlinie.de/maschinenrichtlinie/neue-mrl-2006-42-eg/sicherheits-anforderungen/fuer-alle-maschinen/nichttrennen-schutzeinrichtung/</t>
  </si>
  <si>
    <t>http://www.maschinenrichtlinie.de/maschinenrichtlinie/neue-mrl-2006-42-eg/sicherheits-anforderungen/fuer-alle-maschinen/elektrische-energieversorgung/</t>
  </si>
  <si>
    <t>http://www.maschinenrichtlinie.de/maschinenrichtlinie/neue-mrl-2006-42-eg/sicherheits-anforderungen/fuer-alle-maschinen/statische-elektrizit/</t>
  </si>
  <si>
    <t>http://www.maschinenrichtlinie.de/maschinenrichtlinie/neue-mrl-2006-42-eg/sicherheits-anforderungen/fuer-alle-maschinen/nichtelektrische-energie/</t>
  </si>
  <si>
    <t>http://www.maschinenrichtlinie.de/maschinenrichtlinie/neue-mrl-2006-42-eg/sicherheits-anforderungen/fuer-alle-maschinen/montagefehler/</t>
  </si>
  <si>
    <t>http://www.maschinenrichtlinie.de/maschinenrichtlinie/neue-mrl-2006-42-eg/sicherheits-anforderungen/fuer-alle-maschinen/extreme-temperaturen/</t>
  </si>
  <si>
    <t>http://www.maschinenrichtlinie.de/maschinenrichtlinie/neue-mrl-2006-42-eg/sicherheits-anforderungen/fuer-alle-maschinen/brand/</t>
  </si>
  <si>
    <t>http://www.maschinenrichtlinie.de/maschinenrichtlinie/neue-mrl-2006-42-eg/sicherheits-anforderungen/fuer-alle-maschinen/explosion/</t>
  </si>
  <si>
    <t>http://www.maschinenrichtlinie.de/maschinenrichtlinie/neue-mrl-2006-42-eg/sicherheits-anforderungen/fuer-alle-maschinen/laerm/</t>
  </si>
  <si>
    <t>http://www.maschinenrichtlinie.de/maschinenrichtlinie/neue-mrl-2006-42-eg/sicherheits-anforderungen/fuer-alle-maschinen/vibrationen/</t>
  </si>
  <si>
    <t>http://www.maschinenrichtlinie.de/maschinenrichtlinie/neue-mrl-2006-42-eg/sicherheits-anforderungen/fuer-alle-maschinen/strahlung/</t>
  </si>
  <si>
    <t>http://www.maschinenrichtlinie.de/maschinenrichtlinie/neue-mrl-2006-42-eg/sicherheits-anforderungen/fuer-alle-maschinen/strahlung-von-aussen/</t>
  </si>
  <si>
    <t>http://www.maschinenrichtlinie.de/maschinenrichtlinie/neue-mrl-2006-42-eg/sicherheits-anforderungen/fuer-alle-maschinen/laserstrahlung/</t>
  </si>
  <si>
    <t>http://www.maschinenrichtlinie.de/maschinenrichtlinie/neue-mrl-2006-42-eg/sicherheits-anforderungen/fuer-alle-maschinen/emissionen/</t>
  </si>
  <si>
    <t>http://www.maschinenrichtlinie.de/maschinenrichtlinie/neue-mrl-2006-42-eg/sicherheits-anforderungen/fuer-alle-maschinen/eingeschlossen-werden/</t>
  </si>
  <si>
    <t>http://www.maschinenrichtlinie.de/maschinenrichtlinie/neue-mrl-2006-42-eg/sicherheits-anforderungen/fuer-alle-maschinen/ausrutschen-stolpern-sturz/</t>
  </si>
  <si>
    <t>http://www.maschinenrichtlinie.de/maschinenrichtlinie/neue-mrl-2006-42-eg/sicherheits-anforderungen/fuer-alle-maschinen/blitzschlag/</t>
  </si>
  <si>
    <t>http://www.maschinenrichtlinie.de/maschinenrichtlinie/neue-mrl-2006-42-eg/sicherheits-anforderungen/fuer-alle-maschinen/wartung-der-maschine/</t>
  </si>
  <si>
    <t>http://www.maschinenrichtlinie.de/maschinenrichtlinie/neue-mrl-2006-42-eg/sicherheits-anforderungen/fuer-alle-maschinen/zugang-bedienung-wartung/</t>
  </si>
  <si>
    <t>http://www.maschinenrichtlinie.de/maschinenrichtlinie/neue-mrl-2006-42-eg/sicherheits-anforderungen/fuer-alle-maschinen/trennung-von-energiequellen/</t>
  </si>
  <si>
    <t>http://www.maschinenrichtlinie.de/maschinenrichtlinie/neue-mrl-2006-42-eg/sicherheits-anforderungen/fuer-alle-maschinen/eingriffe-bedienungspersonal/</t>
  </si>
  <si>
    <t>http://www.maschinenrichtlinie.de/maschinenrichtlinie/neue-mrl-2006-42-eg/sicherheits-anforderungen/fuer-alle-maschinen/reinigung-maschinenteile/</t>
  </si>
  <si>
    <t>http://www.maschinenrichtlinie.de/maschinenrichtlinie/neue-mrl-2006-42-eg/sicherheits-anforderungen/fuer-alle-maschinen/17-informationen/</t>
  </si>
  <si>
    <t>http://www.maschinenrichtlinie.de/maschinenrichtlinie/neue-mrl-2006-42-eg/sicherheits-anforderungen/fuer-alle-maschinen/informationen-und-warnhinweise/</t>
  </si>
  <si>
    <t>http://www.maschinenrichtlinie.de/maschinenrichtlinie/neue-mrl-2006-42-eg/sicherheits-anforderungen/fuer-alle-maschinen/informationen-einrichtungen/</t>
  </si>
  <si>
    <t>http://www.maschinenrichtlinie.de/maschinenrichtlinie/neue-mrl-2006-42-eg/sicherheits-anforderungen/fuer-alle-maschinen/warneinrichtungen/</t>
  </si>
  <si>
    <t>http://www.maschinenrichtlinie.de/maschinenrichtlinie/neue-mrl-2006-42-eg/sicherheits-anforderungen/fuer-alle-maschinen/warnung-vor-restrisiken/</t>
  </si>
  <si>
    <t>http://www.maschinenrichtlinie.de/maschinenrichtlinie/neue-mrl-2006-42-eg/sicherheits-anforderungen/fuer-alle-maschinen/kennzeichnung-der-maschinen/</t>
  </si>
  <si>
    <t>http://www.maschinenrichtlinie.de/maschinenrichtlinie/neue-mrl-2006-42-eg/sicherheits-anforderungen/fuer-alle-maschinen/betriebsanleitung/</t>
  </si>
  <si>
    <t>http://www.maschinenrichtlinie.de/maschinenrichtlinie/neue-mrl-2006-42-eg/sicherheits-anforderungen/fuer-alle-maschinen/abfassung-betriebsanleitung.html</t>
  </si>
  <si>
    <t>http://www.maschinenrichtlinie.de/maschinenrichtlinie/neue-mrl-2006-42-eg/sicherheits-anforderungen/fuer-alle-maschinen/inhalt-betriebsanleitung.html</t>
  </si>
  <si>
    <t>http://www.maschinenrichtlinie.de/maschinenrichtlinie/neue-mrl-2006-42-eg/sicherheits-anforderungen/fuer-alle-maschinen/verkaufsprospekte.html</t>
  </si>
  <si>
    <t>http://www.maschinenrichtlinie.de/maschinenrichtlinie/neue-mrl-2006-42-eg/sicherheits-anforderungen/nahrungsmittelmaschinen/nahrungsmittelmaschinen-allgem/</t>
  </si>
  <si>
    <t>http://www.maschinenrichtlinie.de/maschinenrichtlinie/neue-mrl-2006-42-eg/sicherheits-anforderungen/nahrungsmittelmaschinen/betriebsanleitung-nahrungsmitt/</t>
  </si>
  <si>
    <t>http://www.maschinenrichtlinie.de/maschinenrichtlinie/neue-mrl-2006-42-eg/sicherheits-anforderungen/handgehaltene-maschinen/</t>
  </si>
  <si>
    <t>http://www.maschinenrichtlinie.de/maschinenrichtlinie/neue-mrl-2006-42-eg/sicherheits-anforderungen/handgehaltene-maschinen/hand-gehaltene-maschinen-allge/</t>
  </si>
  <si>
    <t>http://www.maschinenrichtlinie.de/maschinenrichtlinie/neue-mrl-2006-42-eg/sicherheits-anforderungen/handgehaltene-maschinen/betriebsanleitung-hand-maschin/</t>
  </si>
  <si>
    <t>http://www.maschinenrichtlinie.de/maschinenrichtlinie/neue-mrl-2006-42-eg/sicherheits-anforderungen/schussgeraete/</t>
  </si>
  <si>
    <t>http://www.maschinenrichtlinie.de/maschinenrichtlinie/neue-mrl-2006-42-eg/sicherheits-anforderungen/schussgeraete/schussgeraete-allgemeines/</t>
  </si>
  <si>
    <t>http://www.maschinenrichtlinie.de/maschinenrichtlinie/neue-mrl-2006-42-eg/sicherheits-anforderungen/schussgeraete/betriebsanleitung-schussgeraet/</t>
  </si>
  <si>
    <t>http://www.maschinenrichtlinie.de/maschinenrichtlinie/neue-mrl-2006-42-eg/sicherheits-anforderungen/holzbearbeitungsmaschinen/holzbearbeitungsmaschinen/</t>
  </si>
  <si>
    <t>http://www.maschinenrichtlinie.de/maschinenrichtlinie/neue-mrl-2006-42-eg/sicherheits-anforderungen/pestizidausbringungsmaschinen/241-begriffsbestimmung/</t>
  </si>
  <si>
    <t>http://www.maschinenrichtlinie.de/maschinenrichtlinie/neue-mrl-2006-42-eg/sicherheits-anforderungen/pestizidausbringungsmaschinen/242-allgemeines/</t>
  </si>
  <si>
    <t>http://www.maschinenrichtlinie.de/maschinenrichtlinie/neue-mrl-2006-42-eg/sicherheits-anforderungen/pestizidausbringungsmaschinen/243-bedienung-und-ueberwachung/</t>
  </si>
  <si>
    <t>http://www.maschinenrichtlinie.de/maschinenrichtlinie/neue-mrl-2006-42-eg/sicherheits-anforderungen/pestizidausbringungsmaschinen/244-fuellung-und-entleerung/</t>
  </si>
  <si>
    <t>http://www.maschinenrichtlinie.de/maschinenrichtlinie/neue-mrl-2006-42-eg/sicherheits-anforderungen/pestizidausbringungsmaschinen/245-ausbringung-von-pestiziden/</t>
  </si>
  <si>
    <t>http://www.maschinenrichtlinie.de/maschinenrichtlinie/neue-mrl-2006-42-eg/sicherheits-anforderungen/pestizidausbringungsmaschinen/245-ausbringung-von-pestiziden/2451-ausbringungsrate/</t>
  </si>
  <si>
    <t>http://www.maschinenrichtlinie.de/maschinenrichtlinie/neue-mrl-2006-42-eg/sicherheits-anforderungen/pestizidausbringungsmaschinen/245-ausbringung-von-pestiziden/2452-verteilung-anlagerung-und-abdrift-von-pestiziden/</t>
  </si>
  <si>
    <t>http://www.maschinenrichtlinie.de/maschinenrichtlinie/neue-mrl-2006-42-eg/sicherheits-anforderungen/pestizidausbringungsmaschinen/245-ausbringung-von-pestiziden/2453-pruefungen/</t>
  </si>
  <si>
    <t>http://www.maschinenrichtlinie.de/maschinenrichtlinie/neue-mrl-2006-42-eg/sicherheits-anforderungen/pestizidausbringungsmaschinen/245-ausbringung-von-pestiziden/2454-unbeabsichtigte-freisetzungen/</t>
  </si>
  <si>
    <t>http://www.maschinenrichtlinie.de/maschinenrichtlinie/neue-mrl-2006-42-eg/sicherheits-anforderungen/pestizidausbringungsmaschinen/246-wartung/</t>
  </si>
  <si>
    <t>http://www.maschinenrichtlinie.de/maschinenrichtlinie/neue-mrl-2006-42-eg/sicherheits-anforderungen/pestizidausbringungsmaschinen/246-wartung/2461-reinigung/</t>
  </si>
  <si>
    <t>http://www.maschinenrichtlinie.de/maschinenrichtlinie/neue-mrl-2006-42-eg/sicherheits-anforderungen/pestizidausbringungsmaschinen/246-wartung/2462-instandhaltung/</t>
  </si>
  <si>
    <t>http://www.maschinenrichtlinie.de/maschinenrichtlinie/neue-mrl-2006-42-eg/sicherheits-anforderungen/pestizidausbringungsmaschinen/247-kontrollen/</t>
  </si>
  <si>
    <t>http://www.maschinenrichtlinie.de/maschinenrichtlinie/neue-mrl-2006-42-eg/sicherheits-anforderungen/pestizidausbringungsmaschinen/248-kennzeichnung/</t>
  </si>
  <si>
    <t>http://www.maschinenrichtlinie.de/maschinenrichtlinie/neue-mrl-2006-42-eg/sicherheits-anforderungen/pestizidausbringungsmaschinen/249-angabe-pestizid/</t>
  </si>
  <si>
    <t>http://www.maschinenrichtlinie.de/maschinenrichtlinie/neue-mrl-2006-42-eg/sicherheits-anforderungen/pestizidausbringungsmaschinen/2410-betriebsanleitung/</t>
  </si>
  <si>
    <t>http://www.maschinenrichtlinie.de/maschinenrichtlinie/neue-mrl-2006-42-eg/sicherheits-anforderungen/bewegliche-maschinen/</t>
  </si>
  <si>
    <t>http://www.maschinenrichtlinie.de/maschinenrichtlinie/neue-mrl-2006-42-eg/sicherheits-anforderungen/bewegliche-maschinen/begriffsbestimmungen-beweglich/</t>
  </si>
  <si>
    <t>http://www.maschinenrichtlinie.de/maschinenrichtlinie/neue-mrl-2006-42-eg/sicherheits-anforderungen/bewegliche-maschinen/bedienerplaetze/</t>
  </si>
  <si>
    <t>http://www.maschinenrichtlinie.de/maschinenrichtlinie/neue-mrl-2006-42-eg/sicherheits-anforderungen/bewegliche-maschinen/fahrerplatz-bewegliche-maschin/</t>
  </si>
  <si>
    <t>http://www.maschinenrichtlinie.de/maschinenrichtlinie/neue-mrl-2006-42-eg/sicherheits-anforderungen/bewegliche-maschinen/sitze-bewegliche-maschinen/</t>
  </si>
  <si>
    <t>http://www.maschinenrichtlinie.de/maschinenrichtlinie/neue-mrl-2006-42-eg/sicherheits-anforderungen/bewegliche-maschinen/plaetze-fuer-andere-personen/</t>
  </si>
  <si>
    <t>http://www.maschinenrichtlinie.de/maschinenrichtlinie/neue-mrl-2006-42-eg/sicherheits-anforderungen/bewegliche-maschinen/steuerung-bewegliche-maschinen/</t>
  </si>
  <si>
    <t>http://www.maschinenrichtlinie.de/maschinenrichtlinie/neue-mrl-2006-42-eg/sicherheits-anforderungen/bewegliche-maschinen/stellteile-bewegliche-maschine/</t>
  </si>
  <si>
    <t>http://www.maschinenrichtlinie.de/maschinenrichtlinie/neue-mrl-2006-42-eg/sicherheits-anforderungen/bewegliche-maschinen/ingangsetzen-verfahren-bewegli/</t>
  </si>
  <si>
    <t>http://www.maschinenrichtlinie.de/maschinenrichtlinie/neue-mrl-2006-42-eg/sicherheits-anforderungen/bewegliche-maschinen/stillsetzen-bremsen-bewegliche/</t>
  </si>
  <si>
    <t>http://www.maschinenrichtlinie.de/maschinenrichtlinie/neue-mrl-2006-42-eg/sicherheits-anforderungen/bewegliche-maschinen/mitgaengergefuehrte-maschinen/</t>
  </si>
  <si>
    <t>http://www.maschinenrichtlinie.de/maschinenrichtlinie/neue-mrl-2006-42-eg/sicherheits-anforderungen/bewegliche-maschinen/stoerung-des-steuerkreises/</t>
  </si>
  <si>
    <t>http://www.maschinenrichtlinie.de/maschinenrichtlinie/neue-mrl-2006-42-eg/sicherheits-anforderungen/bewegliche-maschinen/unkontrollierte-bewegungen/</t>
  </si>
  <si>
    <t>http://www.maschinenrichtlinie.de/maschinenrichtlinie/neue-mrl-2006-42-eg/sicherheits-anforderungen/bewegliche-maschinen/beweglich-uebertragungselement/</t>
  </si>
  <si>
    <t>http://www.maschinenrichtlinie.de/maschinenrichtlinie/neue-mrl-2006-42-eg/sicherheits-anforderungen/bewegliche-maschinen/ueberrollen-und-umkippen/</t>
  </si>
  <si>
    <t>http://www.maschinenrichtlinie.de/maschinenrichtlinie/neue-mrl-2006-42-eg/sicherheits-anforderungen/bewegliche-maschinen/herabfallende-gegenstaende/</t>
  </si>
  <si>
    <t>http://www.maschinenrichtlinie.de/maschinenrichtlinie/neue-mrl-2006-42-eg/sicherheits-anforderungen/bewegliche-maschinen/zugaenge/</t>
  </si>
  <si>
    <t>http://www.maschinenrichtlinie.de/maschinenrichtlinie/neue-mrl-2006-42-eg/sicherheits-anforderungen/bewegliche-maschinen/anhaengevorrichtungen/</t>
  </si>
  <si>
    <t>http://www.maschinenrichtlinie.de/maschinenrichtlinie/neue-mrl-2006-42-eg/sicherheits-anforderungen/bewegliche-maschinen/kraftuebertragung/</t>
  </si>
  <si>
    <t>http://www.maschinenrichtlinie.de/maschinenrichtlinie/neue-mrl-2006-42-eg/sicherheits-anforderungen/bewegliche-maschinen/batterien/</t>
  </si>
  <si>
    <t>http://www.maschinenrichtlinie.de/maschinenrichtlinie/neue-mrl-2006-42-eg/sicherheits-anforderungen/bewegliche-maschinen/brand-bewegliche-maschinen/</t>
  </si>
  <si>
    <t>http://www.maschinenrichtlinie.de/maschinenrichtlinie/neue-mrl-2006-42-eg/sicherheits-anforderungen/bewegliche-maschinen/emission-gefaehrliche-stoffe/</t>
  </si>
  <si>
    <t>http://www.maschinenrichtlinie.de/maschinenrichtlinie/neue-mrl-2006-42-eg/sicherheits-anforderungen/bewegliche-maschinen/informationen-angaben/</t>
  </si>
  <si>
    <t>http://www.maschinenrichtlinie.de/maschinenrichtlinie/neue-mrl-2006-42-eg/sicherheits-anforderungen/bewegliche-maschinen/zeichen-signaleinrichtungen/</t>
  </si>
  <si>
    <t>http://www.maschinenrichtlinie.de/maschinenrichtlinie/neue-mrl-2006-42-eg/sicherheits-anforderungen/bewegliche-maschinen/kennzeichnung-bewegliche-masch/</t>
  </si>
  <si>
    <t>http://www.maschinenrichtlinie.de/maschinenrichtlinie/neue-mrl-2006-42-eg/sicherheits-anforderungen/bewegliche-maschinen/vibrationen-betriebsanleitung/</t>
  </si>
  <si>
    <t>http://www.maschinenrichtlinie.de/maschinenrichtlinie/neue-mrl-2006-42-eg/sicherheits-anforderungen/bewegliche-maschinen/verwendungsmoeglichkeiten/</t>
  </si>
  <si>
    <t>http://www.maschinenrichtlinie.de/maschinenrichtlinie/neue-mrl-2006-42-eg/sicherheits-anforderungen/hebemaschinen/hebemaschinen/</t>
  </si>
  <si>
    <t>http://www.maschinenrichtlinie.de/maschinenrichtlinie/neue-mrl-2006-42-eg/sicherheits-anforderungen/hebemaschinen/begriffsbestimmungen/</t>
  </si>
  <si>
    <t>http://www.maschinenrichtlinie.de/maschinenrichtlinie/neue-mrl-2006-42-eg/sicherheits-anforderungen/hebemaschinen/mangelnde-standsicherheit/</t>
  </si>
  <si>
    <t>http://www.maschinenrichtlinie.de/maschinenrichtlinie/neue-mrl-2006-42-eg/sicherheits-anforderungen/hebemaschinen/fuehrungen-laufbahnen/</t>
  </si>
  <si>
    <t>http://www.maschinenrichtlinie.de/maschinenrichtlinie/neue-mrl-2006-42-eg/sicherheits-anforderungen/hebemaschinen/festigkeit/</t>
  </si>
  <si>
    <t>http://www.maschinenrichtlinie.de/maschinenrichtlinie/neue-mrl-2006-42-eg/sicherheits-anforderungen/hebemaschinen/rollen-trommeln-scheiben-seile/</t>
  </si>
  <si>
    <t>http://www.maschinenrichtlinie.de/maschinenrichtlinie/neue-mrl-2006-42-eg/sicherheits-anforderungen/hebemaschinen/lastaufnahmemittel-bauteile/</t>
  </si>
  <si>
    <t>http://www.maschinenrichtlinie.de/maschinenrichtlinie/neue-mrl-2006-42-eg/sicherheits-anforderungen/hebemaschinen/bewegungsbegrenzung/</t>
  </si>
  <si>
    <t>http://www.maschinenrichtlinie.de/maschinenrichtlinie/neue-mrl-2006-42-eg/sicherheits-anforderungen/hebemaschinen/bewegungen-von-lasten/</t>
  </si>
  <si>
    <t>http://www.maschinenrichtlinie.de/maschinenrichtlinie/neue-mrl-2006-42-eg/sicherheits-anforderungen/hebemaschinen/feste-ladestellen-anfahren/</t>
  </si>
  <si>
    <t>http://www.maschinenrichtlinie.de/maschinenrichtlinie/neue-mrl-2006-42-eg/sicherheits-anforderungen/hebemaschinen/bewegungen-des-lasttraegers/</t>
  </si>
  <si>
    <t>http://www.maschinenrichtlinie.de/maschinenrichtlinie/neue-mrl-2006-42-eg/sicherheits-anforderungen/hebemaschinen/zugang-zum-lasttraeger/</t>
  </si>
  <si>
    <t>http://www.maschinenrichtlinie.de/maschinenrichtlinie/neue-mrl-2006-42-eg/sicherheits-anforderungen/hebemaschinen/kontakt-mit-lasttraeger/</t>
  </si>
  <si>
    <t>http://www.maschinenrichtlinie.de/maschinenrichtlinie/neue-mrl-2006-42-eg/sicherheits-anforderungen/hebemaschinen/herabstuerzende-lasten/</t>
  </si>
  <si>
    <t>http://www.maschinenrichtlinie.de/maschinenrichtlinie/neue-mrl-2006-42-eg/sicherheits-anforderungen/hebemaschinen/ladestellen/</t>
  </si>
  <si>
    <t>http://www.maschinenrichtlinie.de/maschinenrichtlinie/neue-mrl-2006-42-eg/sicherheits-anforderungen/hebemaschinen/zwecktauglichkeit/</t>
  </si>
  <si>
    <t>http://www.maschinenrichtlinie.de/maschinenrichtlinie/neue-mrl-2006-42-eg/sicherheits-anforderungen/hebemaschinen/bewegungssteuerung/</t>
  </si>
  <si>
    <t>http://www.maschinenrichtlinie.de/maschinenrichtlinie/neue-mrl-2006-42-eg/sicherheits-anforderungen/hebemaschinen/belastungsbegrenzung/</t>
  </si>
  <si>
    <t>http://www.maschinenrichtlinie.de/maschinenrichtlinie/neue-mrl-2006-42-eg/sicherheits-anforderungen/hebemaschinen/seilgefuehrte-einrichtungen/</t>
  </si>
  <si>
    <t>http://www.maschinenrichtlinie.de/maschinenrichtlinie/neue-mrl-2006-42-eg/sicherheits-anforderungen/hebemaschinen/informationen-kennzeichnung/</t>
  </si>
  <si>
    <t>http://www.maschinenrichtlinie.de/maschinenrichtlinie/neue-mrl-2006-42-eg/sicherheits-anforderungen/hebemaschinen/ketten-seile-gurte/</t>
  </si>
  <si>
    <t>http://www.maschinenrichtlinie.de/maschinenrichtlinie/neue-mrl-2006-42-eg/sicherheits-anforderungen/hebemaschinen/lastaufnahmemittel/</t>
  </si>
  <si>
    <t>http://www.maschinenrichtlinie.de/maschinenrichtlinie/neue-mrl-2006-42-eg/sicherheits-anforderungen/hebemaschinen/info-lastenheben/</t>
  </si>
  <si>
    <t>http://www.maschinenrichtlinie.de/maschinenrichtlinie/neue-mrl-2006-42-eg/sicherheits-anforderungen/hebemaschinen/lastaufnahmemittel-betriebsanl/</t>
  </si>
  <si>
    <t>http://www.maschinenrichtlinie.de/maschinenrichtlinie/neue-mrl-2006-42-eg/sicherheits-anforderungen/hebemaschinen/lastenheben-betriebsanleit/</t>
  </si>
  <si>
    <t>http://www.maschinenrichtlinie.de/maschinenrichtlinie/neue-mrl-2006-42-eg/sicherheits-anforderungen/bergbaumaschinen/maschinen-einsatz-unter-tage/</t>
  </si>
  <si>
    <t>http://www.maschinenrichtlinie.de/maschinenrichtlinie/neue-mrl-2006-42-eg/sicherheits-anforderungen/bergbaumaschinen/bewegungsfreiheit/</t>
  </si>
  <si>
    <t>http://www.maschinenrichtlinie.de/maschinenrichtlinie/neue-mrl-2006-42-eg/sicherheits-anforderungen/bergbaumaschinen/stellteile/</t>
  </si>
  <si>
    <t>http://www.maschinenrichtlinie.de/maschinenrichtlinie/neue-mrl-2006-42-eg/sicherheits-anforderungen/bergbaumaschinen/anhalten-der-fahrbewegung/</t>
  </si>
  <si>
    <t>http://www.maschinenrichtlinie.de/maschinenrichtlinie/neue-mrl-2006-42-eg/sicherheits-anforderungen/bergbaumaschinen/brand/</t>
  </si>
  <si>
    <t>http://www.maschinenrichtlinie.de/maschinenrichtlinie/neue-mrl-2006-42-eg/sicherheits-anforderungen/bergbaumaschinen/emission-von-abgasen/</t>
  </si>
  <si>
    <t>http://www.maschinenrichtlinie.de/maschinenrichtlinie/neue-mrl-2006-42-eg/sicherheits-anforderungen/personenheben/heben-von-personen/</t>
  </si>
  <si>
    <t>http://www.maschinenrichtlinie.de/maschinenrichtlinie/neue-mrl-2006-42-eg/sicherheits-anforderungen/personenheben/festigkeit/</t>
  </si>
  <si>
    <t>http://www.maschinenrichtlinie.de/maschinenrichtlinie/neue-mrl-2006-42-eg/sicherheits-anforderungen/personenheben/belastungsbegrenzung/</t>
  </si>
  <si>
    <t>http://www.maschinenrichtlinie.de/maschinenrichtlinie/neue-mrl-2006-42-eg/sicherheits-anforderungen/personenheben/stellteile/</t>
  </si>
  <si>
    <t>http://www.maschinenrichtlinie.de/maschinenrichtlinie/neue-mrl-2006-42-eg/sicherheits-anforderungen/personenheben/bewegung-des-lasttraegers/</t>
  </si>
  <si>
    <t>http://www.maschinenrichtlinie.de/maschinenrichtlinie/neue-mrl-2006-42-eg/sicherheits-anforderungen/personenheben/sturz-aus-dem-lasttraeger/</t>
  </si>
  <si>
    <t>http://www.maschinenrichtlinie.de/maschinenrichtlinie/neue-mrl-2006-42-eg/sicherheits-anforderungen/personenheben/herabfallende-gegenstaende/</t>
  </si>
  <si>
    <t>http://www.maschinenrichtlinie.de/maschinenrichtlinie/neue-mrl-2006-42-eg/sicherheits-anforderungen/personenheben/feste-haltestellen/</t>
  </si>
  <si>
    <t>http://www.maschinenrichtlinie.de/maschinenrichtlinie/neue-mrl-2006-42-eg/sicherheits-anforderungen/personenheben/personen-auf-dem-lasttraeger/</t>
  </si>
  <si>
    <t>http://www.maschinenrichtlinie.de/maschinenrichtlinie/neue-mrl-2006-42-eg/sicherheits-anforderungen/personenheben/befehlseinrichtung-haltestelle/</t>
  </si>
  <si>
    <t>http://www.maschinenrichtlinie.de/maschinenrichtlinie/neue-mrl-2006-42-eg/sicherheits-anforderungen/personenheben/zugang-zum-lasttraeger/</t>
  </si>
  <si>
    <t>http://www.maschinenrichtlinie.de/maschinenrichtlinie/neue-mrl-2006-42-eg/sicherheits-anforderungen/personenheben/kennzeichnung/</t>
  </si>
  <si>
    <t>http://www.maschinenrichtlinie.de/maschinenrichtlinie/neue-mrl-2006-42-eg/sicherheits-anforderungen/nahrungsmittelmaschinen/</t>
  </si>
  <si>
    <t>http://www.maschinenrichtlinie.de/maschinenrichtlinie/anhang-i-sicherheitsanforderungen/bewegliche-maschinen/mechanische-gefaehrdungen/</t>
  </si>
  <si>
    <t>http://www.maschinenrichtlinie.de/maschinenrichtlinie/anhang-i-sicherheitsanforderungen/bergbaumaschinen/mangelnde-standsicherheit/</t>
  </si>
  <si>
    <t>Const_Name</t>
  </si>
  <si>
    <t>Value</t>
  </si>
  <si>
    <t>Constants</t>
  </si>
  <si>
    <t>Dropdown Lists</t>
  </si>
  <si>
    <t>?</t>
  </si>
  <si>
    <t>C</t>
  </si>
  <si>
    <t>B1</t>
  </si>
  <si>
    <t>B2</t>
  </si>
  <si>
    <t>B</t>
  </si>
  <si>
    <t>A</t>
  </si>
  <si>
    <t>DD_RAColl_HazardExists</t>
  </si>
  <si>
    <t>DD_RAColl_ContentAlreadyCovered</t>
  </si>
  <si>
    <t>DD_RAColl_StandardType</t>
  </si>
  <si>
    <t>DD_RAColl_FurtherReductionNecessary</t>
  </si>
  <si>
    <t>DD_RAColl_HazardCovered</t>
  </si>
  <si>
    <t>Version 2.6</t>
  </si>
  <si>
    <t>Description</t>
  </si>
  <si>
    <t>Mechanische Schwingungen — Laborverfahren zur Bewertung der Schwingungen von Fahrzeugsitzen — Teil 1: Grundlegende Anforderungen</t>
  </si>
  <si>
    <t>EN ISO 10326-1:2016</t>
  </si>
  <si>
    <t>Mechanical vibration - Laboratory method for evaluating vehicle seat vibration - Part 1: Basic requirements</t>
  </si>
  <si>
    <t>Vibrations mécaniques -- Méthode en laboratoire pour l'évaluation des vibrations du siège de véhicule -- Partie 1: Exigences de base</t>
  </si>
  <si>
    <t>Sécurité des machines — Évaluation de l’émission de substances dangereuses véhiculées par l’air — Partie 1: Choix des méthodes d’essai</t>
  </si>
  <si>
    <t>Sécurité des machines — Évaluation de l’émission de substances dangereuses véhiculées par l’air — Partie 2: Méthode par traçage pour l’évaluation du débit d’émission d’un polluant donné</t>
  </si>
  <si>
    <t>Sécurité des machines — Évaluation de l’émission de substances dangereuses véhiculées par l’air — Partie 3: Méthode sur banc d’essai pour le mesurage du débit d’émission d’un polluant donné</t>
  </si>
  <si>
    <t>Sécurité des machines — Évaluation de l’émission de substances dangereuses véhiculées par l’air — Partie 6: Efficacité massique de séparation, sortie libre</t>
  </si>
  <si>
    <t>Sécurité des machines — Évaluation de l’émission de substances dangereuses véhiculées par l’air — Partie 7: Efficacité massique de séparation, sortie raccordée</t>
  </si>
  <si>
    <t>Sécurité des machines — Évaluation de l’émission de substances dangereuses véhiculées par l’air — Partie 8: Paramètre de concentration en polluant, méthode sur banc d’essai</t>
  </si>
  <si>
    <t>Sécurité des machines — Évaluation de l’émission de substances dangereuses véhiculées par l’air — Partie 9: Paramètre de concentration en polluant, méthode en salle d’essai</t>
  </si>
  <si>
    <t>Sécurité des machines — Évaluation de l’émission de substances dangereuses véhiculées par l’air — Partie 11: Indice d’assainissement</t>
  </si>
  <si>
    <t>Sécurité des machines — Réduction des risques pour la santé résultant de substances dangereuses émises par des machines — Partie 1: Principes et spécifications à l’intention des constructeurs de machines</t>
  </si>
  <si>
    <t>Sécurité des machines — Réduction des risques pour la santé résultant de substances dangereuses émises par des machines — Partie 2: Méthodologie menant à des procédures de vérification</t>
  </si>
  <si>
    <t>Sécurité des machines — Évaluation de l’émission de substances dangereuses véhiculées par l’air — Partie 4: Efficacité de captage d’un système d’aspiration — Méthode par traçage</t>
  </si>
  <si>
    <t>Sécurité des machines — Moyens d’accès permanents aux machines — Partie 1: Choix d’un moyen d’accès et des exigences générales d’accès</t>
  </si>
  <si>
    <t xml:space="preserve">Sécurité des machines — Moyens d’accès permanents aux machines — Partie 2: Plates-formes de travail et passerelles </t>
  </si>
  <si>
    <t xml:space="preserve">Sécurité des machines — Moyens d’accès permanents aux machines — Partie 3: Escaliers, échelles à marches et garde-corps </t>
  </si>
  <si>
    <t xml:space="preserve">Sécurité des machines — Moyens d’accès permanents aux machines — Partie 4: Échelles fixes </t>
  </si>
  <si>
    <t>Sécurité des machines — Signaux visuels de danger — Exigences générales, conception et essais</t>
  </si>
  <si>
    <t>Sécurité des machines — Système de signaux auditifs et visuels de danger et d’information</t>
  </si>
  <si>
    <t xml:space="preserve">Ergonomie — Signaux de danger pour lieux publics et lieux de travail — Signaux de danger auditifs </t>
  </si>
  <si>
    <t>Sécurité des machines — Prescriptions relatives à l’hygiène lors de la conception des machines</t>
  </si>
  <si>
    <t>EN 13478:2001+A1:2008</t>
  </si>
  <si>
    <t>EN ISO 3745:2012/A1:2017</t>
  </si>
  <si>
    <t>EN 619:2002+A1:2010</t>
  </si>
  <si>
    <t>Stetigförderer und Systeme — Sicherheits- und EMV-Anforderungen an mechanische Fördereinrichtungen für Stückgut</t>
  </si>
  <si>
    <t>Continuous handling equipment and systems — Safety and EMC requirements for equipment for mechanical handling of unit loads</t>
  </si>
  <si>
    <t>IEC 60068-2-6:2007</t>
  </si>
  <si>
    <t>Umgebungseinflüsse - Teil 2-6: Prüfverfahren - Prüfung Fc: Schwingen (sinusförmig)</t>
  </si>
  <si>
    <t>Environmental testing - Part 2-6: Tests - Test Fc: Vibration (sinusoidal)</t>
  </si>
  <si>
    <t>IEC 60068-2-27:2008</t>
  </si>
  <si>
    <t xml:space="preserve">Umgebungseinflüsse - Teil 2-27: Prüfverfahren - Prüfung Ea und Leitfaden: Schocken </t>
  </si>
  <si>
    <t>Environmental testing - Part 2-27: Tests - Test Ea and guidance: Shock</t>
  </si>
  <si>
    <t>2006/42/EG</t>
  </si>
  <si>
    <t>Maschinenrichtlinie</t>
  </si>
  <si>
    <t>machinery directive</t>
  </si>
  <si>
    <t>EN 61000-6-2:2005</t>
  </si>
  <si>
    <t>Elektromagnetische Verträglichkeit (EMV) - Teil 6-2: Fachgrundnormen - Störfestigkeit für Industriebereiche</t>
  </si>
  <si>
    <t xml:space="preserve">Electromagnetic compatibility (EMC) - Part 6-2: Generic standards - Immunity for industrial environments </t>
  </si>
  <si>
    <t>Normvorgabe</t>
  </si>
  <si>
    <t>Version 2.6.1</t>
  </si>
  <si>
    <t>given by standard</t>
  </si>
  <si>
    <t>Maschinentyp</t>
  </si>
  <si>
    <t>machine type</t>
  </si>
  <si>
    <t>Risikoeinschätzung</t>
  </si>
  <si>
    <t>EN ISO 13849</t>
  </si>
  <si>
    <t>EN 62061</t>
  </si>
  <si>
    <t>S62061</t>
  </si>
  <si>
    <t>F62061</t>
  </si>
  <si>
    <t>P62061</t>
  </si>
  <si>
    <t>W62061</t>
  </si>
  <si>
    <t>EN ISO 11200:2014</t>
  </si>
  <si>
    <t>EN ISO 14118:2018</t>
  </si>
  <si>
    <t>Safety of machinery - Safety-related parts of control systems - Part 2</t>
  </si>
  <si>
    <t>Sécurité des machines — Parties des systèmes de commande relatives à la sécurité — Partie 2</t>
  </si>
  <si>
    <t>Niederspannungsschaltgeräte — Teil 5-3: Steuergeräte und Schaltelemente — Anforderungen für Näherungsschalter mit definiertem Verhalten unter Fehlerbedingungen (PDDB)</t>
  </si>
  <si>
    <t>EN 62061:2005 /AC:2010 /A1:2013 /A2:2015</t>
  </si>
  <si>
    <t>EN 60947-5-5:1997/A2:2017</t>
  </si>
  <si>
    <t>EN 1127-2:2014</t>
  </si>
  <si>
    <t>EN ISO 20643:2008/A1:2012</t>
  </si>
  <si>
    <t>EN ISO 11145:2016</t>
  </si>
  <si>
    <t>EN ISO 11554:2016</t>
  </si>
  <si>
    <t>EN ISO 19353:2019</t>
  </si>
  <si>
    <t>Datum Streichung</t>
  </si>
  <si>
    <t>EN 60204-1:2018</t>
  </si>
  <si>
    <t>EN IEC 60204-11:2019</t>
  </si>
  <si>
    <t>Sicherheit von Maschinen — Elektrische Ausrüstung von Maschinen —  Teil 11: Anforderungen an Ausrüstung für Spannungen  über 1000 V Wechselspannung oder 1 500 V Gleichspannung, aber nicht  über 36 kV</t>
  </si>
  <si>
    <t>EN 1127-1:2019</t>
  </si>
  <si>
    <t>Explosionsfähige Atmosphären — Explosionsschutz — Teil 1: Grundlagen  und Methodik</t>
  </si>
  <si>
    <t>EN ISO 20607:2019</t>
  </si>
  <si>
    <t>Sicherheit von Maschinen — Betriebsanleitung — Allgemeine Gestaltungsgrundsätze (ISO 20607:2019)</t>
  </si>
  <si>
    <t>Safety of machinery - Instruction handbook - General drafting principles (ISO 20607:2019)</t>
  </si>
  <si>
    <t>Sécurité des machines - Notice d'instructions - Principes rédactionnels généraux</t>
  </si>
  <si>
    <t>Stand EU-Amtsblatt:
C 92/1 vom 9.3.2018
zuletzt geändert durch 
Amtsblatt L 102/6 vom 2.4.2020</t>
  </si>
  <si>
    <t>2.6.1.2</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</si>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</sst>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0">
    <font>
      <sz val="10"/>
      <name val="Arial"/>
    </font>
    <font>
      <sz val="8"/>
      <name val="Arial"/>
      <family val="2"/>
    </font>
    <font>
      <b/>
      <sz val="10"/>
      <name val="Arial"/>
      <family val="2"/>
    </font>
    <font>
      <sz val="10"/>
      <name val="Arial"/>
      <family val="2"/>
    </font>
    <font>
      <b/>
      <sz val="10"/>
      <color theme="0"/>
      <name val="Arial"/>
      <family val="2"/>
    </font>
    <font>
      <sz val="10"/>
      <color theme="0"/>
      <name val="Arial"/>
      <family val="2"/>
    </font>
    <font>
      <sz val="10"/>
      <color theme="1"/>
      <name val="Arial"/>
      <family val="2"/>
    </font>
    <font>
      <b/>
      <sz val="10"/>
      <color rgb="FFFF0000"/>
      <name val="Arial"/>
      <family val="2"/>
    </font>
    <font>
      <b/>
      <sz val="12"/>
      <name val="Arial"/>
      <family val="2"/>
    </font>
    <font>
      <b/>
      <sz val="9"/>
      <color indexed="81"/>
      <name val="Tahoma"/>
      <family val="2"/>
    </font>
    <font>
      <sz val="9"/>
      <color indexed="81"/>
      <name val="Tahoma"/>
      <family val="2"/>
    </font>
    <font>
      <sz val="9"/>
      <name val="Arial"/>
      <family val="2"/>
    </font>
    <font>
      <b/>
      <sz val="9"/>
      <name val="Arial"/>
      <family val="2"/>
    </font>
    <font>
      <vertAlign val="superscript"/>
      <sz val="9"/>
      <name val="Arial"/>
      <family val="2"/>
    </font>
    <font>
      <sz val="9"/>
      <name val="EUAlbertina-Regu"/>
    </font>
    <font>
      <u/>
      <sz val="10"/>
      <color theme="10"/>
      <name val="Arial"/>
      <family val="2"/>
    </font>
    <font>
      <sz val="20"/>
      <name val="Arial"/>
      <family val="2"/>
    </font>
    <font>
      <b/>
      <sz val="14"/>
      <name val="Arial"/>
      <family val="2"/>
    </font>
    <font>
      <sz val="10"/>
      <color rgb="FF000000"/>
      <name val="Arial"/>
      <family val="2"/>
    </font>
    <font>
      <sz val="8"/>
      <color indexed="81"/>
      <name val="Tahoma"/>
      <family val="2"/>
    </font>
    <font>
      <b/>
      <sz val="8"/>
      <color indexed="81"/>
      <name val="Tahoma"/>
      <family val="2"/>
    </font>
    <font>
      <b/>
      <sz val="10"/>
      <color theme="10"/>
      <name val="Arial"/>
      <family val="2"/>
    </font>
    <font>
      <sz val="10"/>
      <color theme="10"/>
      <name val="Arial"/>
      <family val="2"/>
    </font>
    <font>
      <u/>
      <sz val="10"/>
      <color theme="6" tint="-0.24994659260841701"/>
      <name val="Arial"/>
      <family val="2"/>
    </font>
    <font>
      <u/>
      <sz val="10"/>
      <color theme="6" tint="-0.249977111117893"/>
      <name val="Arial"/>
      <family val="2"/>
    </font>
    <font>
      <b/>
      <sz val="16"/>
      <name val="Arial"/>
      <family val="2"/>
    </font>
    <font>
      <vertAlign val="subscript"/>
      <sz val="10"/>
      <name val="Arial"/>
      <family val="2"/>
    </font>
    <font>
      <b/>
      <sz val="10"/>
      <color theme="1"/>
      <name val="Arial"/>
      <family val="2"/>
    </font>
    <font>
      <b/>
      <sz val="20"/>
      <name val="Arial"/>
      <family val="2"/>
    </font>
    <font>
      <sz val="8"/>
      <color rgb="FF000000"/>
      <name val="Tahoma"/>
      <family val="2"/>
    </font>
  </fonts>
  <fills count="8">
    <fill>
      <patternFill patternType="none"/>
    </fill>
    <fill>
      <patternFill patternType="gray125"/>
    </fill>
    <fill>
      <patternFill patternType="solid">
        <fgColor theme="5" tint="0.59999389629810485"/>
        <bgColor indexed="64"/>
      </patternFill>
    </fill>
    <fill>
      <patternFill patternType="solid">
        <fgColor rgb="FFCCCCCC"/>
        <bgColor indexed="64"/>
      </patternFill>
    </fill>
    <fill>
      <patternFill patternType="solid">
        <fgColor theme="8"/>
        <bgColor theme="8"/>
      </patternFill>
    </fill>
    <fill>
      <patternFill patternType="solid">
        <fgColor theme="4" tint="0.79998168889431442"/>
        <bgColor theme="4" tint="0.79998168889431442"/>
      </patternFill>
    </fill>
    <fill>
      <patternFill patternType="solid">
        <fgColor theme="8" tint="0.79998168889431442"/>
        <bgColor indexed="64"/>
      </patternFill>
    </fill>
    <fill>
      <gradientFill>
        <stop position="0">
          <color theme="9"/>
        </stop>
        <stop position="1">
          <color theme="4"/>
        </stop>
      </gradientFill>
    </fill>
  </fills>
  <borders count="5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top/>
      <bottom style="medium">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302">
    <xf numFmtId="0" fontId="0" fillId="0" borderId="0" xfId="0"/>
    <xf numFmtId="49" fontId="0" fillId="0" borderId="0" xfId="0" applyNumberFormat="1" applyAlignment="1">
      <alignment vertical="top" wrapText="1"/>
    </xf>
    <xf numFmtId="49" fontId="3" fillId="0" borderId="0" xfId="0" applyNumberFormat="1" applyFont="1" applyAlignment="1">
      <alignment vertical="top" wrapText="1"/>
    </xf>
    <xf numFmtId="49" fontId="0" fillId="0" borderId="0" xfId="0" applyNumberFormat="1" applyAlignment="1">
      <alignment horizontal="left" vertical="top" wrapText="1"/>
    </xf>
    <xf numFmtId="49" fontId="2" fillId="0" borderId="0" xfId="0" applyNumberFormat="1" applyFont="1" applyAlignment="1">
      <alignment wrapText="1"/>
    </xf>
    <xf numFmtId="49" fontId="0" fillId="0" borderId="2" xfId="0" applyNumberFormat="1" applyBorder="1" applyAlignment="1">
      <alignment vertical="top" wrapText="1"/>
    </xf>
    <xf numFmtId="49" fontId="0" fillId="0" borderId="3" xfId="0" applyNumberFormat="1" applyBorder="1" applyAlignment="1">
      <alignment vertical="top" wrapText="1"/>
    </xf>
    <xf numFmtId="49" fontId="3" fillId="0" borderId="4" xfId="0" applyNumberFormat="1" applyFont="1" applyBorder="1" applyAlignment="1">
      <alignment vertical="top" wrapText="1"/>
    </xf>
    <xf numFmtId="49" fontId="0" fillId="0" borderId="0" xfId="0" applyNumberFormat="1"/>
    <xf numFmtId="49" fontId="3" fillId="0" borderId="0" xfId="0" applyNumberFormat="1" applyFont="1" applyAlignment="1">
      <alignment wrapText="1"/>
    </xf>
    <xf numFmtId="0" fontId="3" fillId="0" borderId="0" xfId="0" applyFont="1" applyAlignment="1">
      <alignment wrapText="1"/>
    </xf>
    <xf numFmtId="0" fontId="3" fillId="0" borderId="2" xfId="0" applyFont="1" applyBorder="1" applyAlignment="1">
      <alignment vertical="top" wrapText="1"/>
    </xf>
    <xf numFmtId="49" fontId="3" fillId="0" borderId="0" xfId="0" quotePrefix="1" applyNumberFormat="1" applyFont="1"/>
    <xf numFmtId="0" fontId="0" fillId="0" borderId="0" xfId="0" quotePrefix="1"/>
    <xf numFmtId="49" fontId="3" fillId="0" borderId="0" xfId="0" quotePrefix="1" applyNumberFormat="1" applyFont="1" applyAlignment="1">
      <alignment wrapText="1"/>
    </xf>
    <xf numFmtId="0" fontId="0" fillId="0" borderId="0" xfId="0" quotePrefix="1" applyAlignment="1">
      <alignment wrapText="1"/>
    </xf>
    <xf numFmtId="49" fontId="3" fillId="0" borderId="0" xfId="0" quotePrefix="1" applyNumberFormat="1" applyFont="1" applyAlignment="1">
      <alignment horizontal="center"/>
    </xf>
    <xf numFmtId="49" fontId="3" fillId="0" borderId="0" xfId="0" quotePrefix="1" applyNumberFormat="1" applyFont="1" applyAlignment="1">
      <alignment horizontal="center" wrapText="1"/>
    </xf>
    <xf numFmtId="0" fontId="2" fillId="0" borderId="0" xfId="0" applyFont="1" applyAlignment="1">
      <alignment wrapText="1"/>
    </xf>
    <xf numFmtId="49" fontId="2" fillId="0" borderId="0" xfId="0" applyNumberFormat="1" applyFont="1"/>
    <xf numFmtId="0" fontId="2" fillId="0" borderId="0" xfId="0" applyFont="1"/>
    <xf numFmtId="49" fontId="2" fillId="0" borderId="0" xfId="0" quotePrefix="1" applyNumberFormat="1" applyFont="1"/>
    <xf numFmtId="0" fontId="2" fillId="0" borderId="0" xfId="0" quotePrefix="1" applyFont="1"/>
    <xf numFmtId="0" fontId="0" fillId="0" borderId="0" xfId="0" applyAlignment="1">
      <alignment wrapText="1"/>
    </xf>
    <xf numFmtId="0" fontId="0" fillId="0" borderId="5" xfId="0" applyBorder="1"/>
    <xf numFmtId="0" fontId="3" fillId="0" borderId="0" xfId="0" quotePrefix="1" applyFont="1"/>
    <xf numFmtId="0" fontId="3" fillId="0" borderId="0" xfId="0" applyFont="1"/>
    <xf numFmtId="49" fontId="0" fillId="0" borderId="5" xfId="0" applyNumberFormat="1" applyBorder="1"/>
    <xf numFmtId="0" fontId="0" fillId="0" borderId="5" xfId="0" applyBorder="1" applyAlignment="1">
      <alignment wrapText="1"/>
    </xf>
    <xf numFmtId="0" fontId="3" fillId="0" borderId="5" xfId="0" applyFont="1" applyBorder="1"/>
    <xf numFmtId="49" fontId="3" fillId="0" borderId="0" xfId="0" applyNumberFormat="1" applyFont="1" applyAlignment="1">
      <alignment horizontal="left" vertical="top" wrapText="1"/>
    </xf>
    <xf numFmtId="49" fontId="3" fillId="0" borderId="3" xfId="0" applyNumberFormat="1" applyFont="1" applyBorder="1" applyAlignment="1">
      <alignment vertical="top" wrapText="1"/>
    </xf>
    <xf numFmtId="49" fontId="3" fillId="0" borderId="2" xfId="0" applyNumberFormat="1" applyFont="1" applyBorder="1" applyAlignment="1">
      <alignment vertical="top" wrapText="1"/>
    </xf>
    <xf numFmtId="49" fontId="0" fillId="0" borderId="3" xfId="0" applyNumberFormat="1" applyBorder="1" applyAlignment="1">
      <alignment horizontal="left" vertical="top" wrapText="1"/>
    </xf>
    <xf numFmtId="0" fontId="3" fillId="0" borderId="0" xfId="0" applyFont="1" applyAlignment="1">
      <alignment vertical="top" wrapText="1"/>
    </xf>
    <xf numFmtId="0" fontId="3" fillId="0" borderId="5" xfId="0" quotePrefix="1" applyFont="1" applyBorder="1"/>
    <xf numFmtId="49" fontId="3" fillId="0" borderId="0" xfId="0" quotePrefix="1"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49" fontId="2" fillId="0" borderId="4" xfId="0" applyNumberFormat="1" applyFont="1" applyBorder="1" applyAlignment="1">
      <alignment horizontal="left" vertical="top" wrapText="1"/>
    </xf>
    <xf numFmtId="49" fontId="0" fillId="0" borderId="4" xfId="0" applyNumberFormat="1" applyBorder="1" applyAlignment="1">
      <alignment horizontal="left" vertical="top" wrapText="1"/>
    </xf>
    <xf numFmtId="49" fontId="3" fillId="0" borderId="4" xfId="0" applyNumberFormat="1" applyFont="1" applyBorder="1" applyAlignment="1">
      <alignment horizontal="left" vertical="top" wrapText="1"/>
    </xf>
    <xf numFmtId="0" fontId="2" fillId="0" borderId="0" xfId="0" applyFont="1" applyAlignment="1">
      <alignment horizontal="center" textRotation="90" wrapText="1"/>
    </xf>
    <xf numFmtId="0" fontId="2" fillId="0" borderId="0" xfId="0" applyFont="1" applyAlignment="1">
      <alignment vertical="center" wrapText="1"/>
    </xf>
    <xf numFmtId="0" fontId="2" fillId="0" borderId="4"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center" wrapText="1"/>
    </xf>
    <xf numFmtId="0" fontId="2" fillId="0" borderId="2" xfId="0" applyFont="1" applyBorder="1" applyAlignment="1">
      <alignment wrapText="1"/>
    </xf>
    <xf numFmtId="0" fontId="2" fillId="0" borderId="1" xfId="0" applyFont="1" applyBorder="1" applyAlignment="1">
      <alignment wrapText="1"/>
    </xf>
    <xf numFmtId="1" fontId="4" fillId="4" borderId="37" xfId="0" applyNumberFormat="1" applyFont="1" applyFill="1" applyBorder="1" applyAlignment="1">
      <alignment vertical="top" wrapText="1"/>
    </xf>
    <xf numFmtId="0" fontId="4" fillId="4" borderId="37" xfId="0" applyFont="1" applyFill="1" applyBorder="1" applyAlignment="1">
      <alignment horizontal="left" vertical="top" wrapText="1"/>
    </xf>
    <xf numFmtId="0" fontId="4" fillId="4" borderId="38" xfId="0" applyFont="1" applyFill="1" applyBorder="1" applyAlignment="1">
      <alignment horizontal="left" vertical="top"/>
    </xf>
    <xf numFmtId="0" fontId="17" fillId="0" borderId="0" xfId="0" applyFont="1"/>
    <xf numFmtId="0" fontId="5" fillId="0" borderId="2" xfId="0" applyFont="1" applyBorder="1" applyAlignment="1">
      <alignment vertical="top" wrapText="1"/>
    </xf>
    <xf numFmtId="49" fontId="6" fillId="0" borderId="0" xfId="0" applyNumberFormat="1" applyFont="1" applyAlignment="1">
      <alignment vertical="top" wrapText="1"/>
    </xf>
    <xf numFmtId="0" fontId="6" fillId="0" borderId="0" xfId="0" applyFont="1" applyAlignment="1">
      <alignment vertical="top" wrapText="1"/>
    </xf>
    <xf numFmtId="49" fontId="3" fillId="0" borderId="0" xfId="0" applyNumberFormat="1" applyFont="1"/>
    <xf numFmtId="0" fontId="17" fillId="0" borderId="0" xfId="0" applyFont="1" applyAlignment="1">
      <alignment horizontal="center"/>
    </xf>
    <xf numFmtId="1" fontId="2" fillId="0" borderId="0" xfId="0" applyNumberFormat="1" applyFont="1" applyAlignment="1">
      <alignment wrapText="1"/>
    </xf>
    <xf numFmtId="164" fontId="3" fillId="0" borderId="3" xfId="0" applyNumberFormat="1" applyFont="1" applyBorder="1" applyAlignment="1">
      <alignment horizontal="left" vertical="top" wrapText="1"/>
    </xf>
    <xf numFmtId="1" fontId="0" fillId="0" borderId="0" xfId="0" applyNumberFormat="1" applyAlignment="1" applyProtection="1">
      <alignment vertical="top" wrapText="1"/>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0" fillId="0" borderId="0" xfId="0" applyAlignment="1" applyProtection="1">
      <alignment vertical="top"/>
      <protection locked="0"/>
    </xf>
    <xf numFmtId="1" fontId="17" fillId="0" borderId="0" xfId="0" applyNumberFormat="1" applyFont="1" applyAlignment="1" applyProtection="1">
      <alignment vertical="top" wrapText="1"/>
      <protection locked="0"/>
    </xf>
    <xf numFmtId="49" fontId="17" fillId="0" borderId="0" xfId="0" applyNumberFormat="1" applyFont="1" applyAlignment="1" applyProtection="1">
      <alignment horizontal="left" vertical="top" wrapText="1"/>
      <protection locked="0"/>
    </xf>
    <xf numFmtId="49" fontId="17" fillId="0" borderId="0" xfId="0" applyNumberFormat="1" applyFont="1" applyAlignment="1" applyProtection="1">
      <alignment horizontal="left" vertical="top"/>
      <protection locked="0"/>
    </xf>
    <xf numFmtId="49" fontId="3" fillId="0" borderId="0" xfId="0" applyNumberFormat="1" applyFont="1" applyAlignment="1" applyProtection="1">
      <alignment horizontal="left" vertical="top" wrapText="1"/>
      <protection locked="0"/>
    </xf>
    <xf numFmtId="49" fontId="3" fillId="0" borderId="0" xfId="0" applyNumberFormat="1" applyFont="1" applyAlignment="1" applyProtection="1">
      <alignment horizontal="left" vertical="top"/>
      <protection locked="0"/>
    </xf>
    <xf numFmtId="49" fontId="3" fillId="0" borderId="0" xfId="0" applyNumberFormat="1" applyFont="1" applyAlignment="1" applyProtection="1">
      <alignment vertical="top" wrapText="1"/>
      <protection locked="0"/>
    </xf>
    <xf numFmtId="1" fontId="3" fillId="0" borderId="0" xfId="0" applyNumberFormat="1" applyFont="1" applyAlignment="1" applyProtection="1">
      <alignment vertical="top" wrapText="1"/>
      <protection locked="0"/>
    </xf>
    <xf numFmtId="49" fontId="18" fillId="0" borderId="0" xfId="0" applyNumberFormat="1" applyFont="1" applyAlignment="1" applyProtection="1">
      <alignment vertical="top"/>
      <protection locked="0"/>
    </xf>
    <xf numFmtId="0" fontId="3" fillId="0" borderId="0" xfId="0" applyFont="1" applyAlignment="1" applyProtection="1">
      <alignment vertical="top"/>
      <protection locked="0"/>
    </xf>
    <xf numFmtId="1" fontId="17" fillId="0" borderId="0" xfId="0" applyNumberFormat="1" applyFont="1" applyAlignment="1" applyProtection="1">
      <alignment horizontal="left" vertical="top" wrapText="1"/>
      <protection locked="0"/>
    </xf>
    <xf numFmtId="1" fontId="3" fillId="0" borderId="0" xfId="0" applyNumberFormat="1" applyFont="1" applyAlignment="1" applyProtection="1">
      <alignment horizontal="left" vertical="top" wrapText="1"/>
      <protection locked="0"/>
    </xf>
    <xf numFmtId="0" fontId="0" fillId="0" borderId="0" xfId="0" applyProtection="1">
      <protection locked="0"/>
    </xf>
    <xf numFmtId="0" fontId="0" fillId="0" borderId="0" xfId="0" applyAlignment="1" applyProtection="1">
      <alignment vertical="top" wrapText="1"/>
      <protection locked="0"/>
    </xf>
    <xf numFmtId="0" fontId="16" fillId="0" borderId="0" xfId="0" applyFont="1" applyAlignment="1" applyProtection="1">
      <alignment vertical="center"/>
      <protection locked="0"/>
    </xf>
    <xf numFmtId="0" fontId="3" fillId="0" borderId="0" xfId="0" applyFont="1" applyProtection="1">
      <protection locked="0"/>
    </xf>
    <xf numFmtId="0" fontId="3" fillId="0" borderId="28" xfId="0" applyFont="1" applyBorder="1" applyProtection="1">
      <protection locked="0"/>
    </xf>
    <xf numFmtId="0" fontId="3" fillId="0" borderId="8" xfId="0" applyFont="1"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10" xfId="0" applyBorder="1" applyProtection="1">
      <protection locked="0"/>
    </xf>
    <xf numFmtId="0" fontId="11" fillId="0" borderId="24"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30" xfId="0" applyFont="1" applyBorder="1" applyAlignment="1" applyProtection="1">
      <alignment vertical="center" wrapText="1"/>
      <protection locked="0"/>
    </xf>
    <xf numFmtId="49" fontId="11" fillId="0" borderId="30" xfId="0" quotePrefix="1" applyNumberFormat="1" applyFont="1" applyBorder="1" applyAlignment="1" applyProtection="1">
      <alignment vertical="center" wrapText="1"/>
      <protection locked="0"/>
    </xf>
    <xf numFmtId="0" fontId="11" fillId="0" borderId="32" xfId="0" applyFont="1" applyBorder="1" applyAlignment="1" applyProtection="1">
      <alignment vertical="center" wrapText="1"/>
      <protection locked="0"/>
    </xf>
    <xf numFmtId="0" fontId="11" fillId="0" borderId="6"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3" fillId="0" borderId="0" xfId="0" applyFont="1" applyAlignment="1" applyProtection="1">
      <alignment horizontal="right" vertical="center" indent="2"/>
      <protection locked="0"/>
    </xf>
    <xf numFmtId="0" fontId="24" fillId="0" borderId="0" xfId="1" applyFont="1" applyAlignment="1" applyProtection="1">
      <alignment horizontal="right" vertical="center" indent="2"/>
      <protection locked="0"/>
    </xf>
    <xf numFmtId="0" fontId="14" fillId="0" borderId="0" xfId="0" applyFont="1" applyAlignment="1" applyProtection="1">
      <alignment horizontal="right" vertical="center"/>
      <protection locked="0"/>
    </xf>
    <xf numFmtId="0" fontId="0" fillId="0" borderId="0" xfId="0" applyAlignment="1" applyProtection="1">
      <alignment wrapText="1"/>
      <protection locked="0"/>
    </xf>
    <xf numFmtId="0" fontId="11" fillId="0" borderId="0" xfId="0" applyFont="1" applyAlignment="1" applyProtection="1">
      <alignment horizontal="right" vertical="center"/>
      <protection locked="0"/>
    </xf>
    <xf numFmtId="0" fontId="11" fillId="0" borderId="0" xfId="0" applyFont="1" applyAlignment="1" applyProtection="1">
      <alignment vertical="center"/>
      <protection locked="0"/>
    </xf>
    <xf numFmtId="1" fontId="4" fillId="0" borderId="0" xfId="0" applyNumberFormat="1" applyFont="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5" fillId="0" borderId="3" xfId="0" applyFont="1" applyBorder="1" applyAlignment="1">
      <alignment vertical="top" wrapText="1"/>
    </xf>
    <xf numFmtId="1" fontId="2" fillId="0" borderId="0" xfId="0" applyNumberFormat="1" applyFont="1" applyAlignment="1">
      <alignment horizontal="left" wrapText="1"/>
    </xf>
    <xf numFmtId="1" fontId="3" fillId="0" borderId="0" xfId="0" applyNumberFormat="1" applyFont="1" applyAlignment="1">
      <alignment horizontal="left" vertical="top" wrapText="1"/>
    </xf>
    <xf numFmtId="0" fontId="15" fillId="3" borderId="18" xfId="1" applyFill="1" applyBorder="1" applyAlignment="1">
      <alignment vertical="center" wrapText="1"/>
    </xf>
    <xf numFmtId="1" fontId="15" fillId="3" borderId="27" xfId="1" applyNumberFormat="1" applyFill="1" applyBorder="1" applyAlignment="1">
      <alignment vertical="center" wrapText="1"/>
    </xf>
    <xf numFmtId="0" fontId="12" fillId="3" borderId="18" xfId="0" applyFont="1" applyFill="1" applyBorder="1" applyAlignment="1">
      <alignment vertical="center" wrapText="1"/>
    </xf>
    <xf numFmtId="0" fontId="12" fillId="3" borderId="21" xfId="0" applyFont="1" applyFill="1" applyBorder="1" applyAlignment="1">
      <alignment vertical="center" wrapText="1"/>
    </xf>
    <xf numFmtId="0" fontId="12" fillId="3" borderId="39" xfId="0" applyFont="1" applyFill="1" applyBorder="1" applyAlignment="1">
      <alignment vertical="center" wrapText="1"/>
    </xf>
    <xf numFmtId="1" fontId="12" fillId="3" borderId="39" xfId="0" applyNumberFormat="1" applyFont="1" applyFill="1" applyBorder="1" applyAlignment="1">
      <alignment vertical="center" wrapText="1"/>
    </xf>
    <xf numFmtId="1" fontId="15" fillId="3" borderId="16" xfId="1" applyNumberFormat="1" applyFill="1" applyBorder="1" applyAlignment="1">
      <alignment vertical="center" wrapText="1"/>
    </xf>
    <xf numFmtId="0" fontId="15" fillId="3" borderId="15" xfId="1" applyFill="1" applyBorder="1" applyAlignment="1">
      <alignment vertical="center" wrapText="1"/>
    </xf>
    <xf numFmtId="0" fontId="11" fillId="0" borderId="19" xfId="0" applyFont="1" applyBorder="1" applyAlignment="1">
      <alignment vertical="center" wrapText="1"/>
    </xf>
    <xf numFmtId="0" fontId="11" fillId="0" borderId="25" xfId="0" applyFont="1" applyBorder="1" applyAlignment="1">
      <alignment vertical="center" wrapText="1"/>
    </xf>
    <xf numFmtId="0" fontId="11" fillId="0" borderId="27" xfId="0" applyFont="1" applyBorder="1" applyAlignment="1">
      <alignment vertical="center" wrapText="1"/>
    </xf>
    <xf numFmtId="0" fontId="11" fillId="0" borderId="29" xfId="0" applyFont="1" applyBorder="1" applyAlignment="1">
      <alignment vertical="center" wrapText="1"/>
    </xf>
    <xf numFmtId="0" fontId="11" fillId="0" borderId="25" xfId="0" applyFont="1" applyBorder="1" applyAlignment="1">
      <alignment horizontal="right" vertical="center" wrapText="1"/>
    </xf>
    <xf numFmtId="1" fontId="11" fillId="0" borderId="25" xfId="0" applyNumberFormat="1" applyFont="1" applyBorder="1" applyAlignment="1">
      <alignment vertical="center" wrapText="1"/>
    </xf>
    <xf numFmtId="1" fontId="11" fillId="0" borderId="27" xfId="0" applyNumberFormat="1" applyFont="1" applyBorder="1" applyAlignment="1">
      <alignment vertical="center" wrapText="1"/>
    </xf>
    <xf numFmtId="0" fontId="11" fillId="0" borderId="0" xfId="0" applyFont="1" applyAlignment="1">
      <alignment horizontal="left" vertical="center" wrapText="1" indent="4"/>
    </xf>
    <xf numFmtId="0" fontId="11" fillId="0" borderId="14" xfId="0" applyFont="1" applyBorder="1" applyAlignment="1">
      <alignment horizontal="left" vertical="center" wrapText="1" indent="4"/>
    </xf>
    <xf numFmtId="0" fontId="11" fillId="0" borderId="7" xfId="0" applyFont="1" applyBorder="1" applyAlignment="1">
      <alignment horizontal="left" vertical="center" wrapText="1"/>
    </xf>
    <xf numFmtId="1" fontId="2" fillId="0" borderId="0" xfId="0" applyNumberFormat="1" applyFont="1"/>
    <xf numFmtId="1" fontId="12" fillId="0" borderId="6" xfId="0" applyNumberFormat="1" applyFont="1" applyBorder="1" applyAlignment="1">
      <alignment horizontal="center" vertical="center" wrapText="1"/>
    </xf>
    <xf numFmtId="1" fontId="24" fillId="0" borderId="7" xfId="1" applyNumberFormat="1" applyFont="1" applyBorder="1" applyAlignment="1">
      <alignment horizontal="center" vertical="center" wrapText="1"/>
    </xf>
    <xf numFmtId="1" fontId="11" fillId="0" borderId="12" xfId="0" applyNumberFormat="1" applyFont="1" applyBorder="1" applyAlignment="1">
      <alignment horizontal="left" vertical="center" wrapText="1" indent="1"/>
    </xf>
    <xf numFmtId="1" fontId="11" fillId="0" borderId="7" xfId="0" applyNumberFormat="1" applyFont="1" applyBorder="1" applyAlignment="1">
      <alignment horizontal="left" vertical="center" wrapText="1" indent="1"/>
    </xf>
    <xf numFmtId="1" fontId="11" fillId="0" borderId="12" xfId="0" applyNumberFormat="1" applyFont="1" applyBorder="1" applyAlignment="1">
      <alignment horizontal="left" vertical="center" wrapText="1" indent="4"/>
    </xf>
    <xf numFmtId="1" fontId="11" fillId="0" borderId="7" xfId="0" applyNumberFormat="1" applyFont="1" applyBorder="1" applyAlignment="1">
      <alignment horizontal="left" vertical="center" wrapText="1" indent="4"/>
    </xf>
    <xf numFmtId="1" fontId="11" fillId="0" borderId="10" xfId="0" applyNumberFormat="1" applyFont="1" applyBorder="1" applyAlignment="1">
      <alignment horizontal="left" vertical="center" wrapText="1" indent="1"/>
    </xf>
    <xf numFmtId="1" fontId="2" fillId="0" borderId="40" xfId="0" applyNumberFormat="1" applyFont="1" applyBorder="1"/>
    <xf numFmtId="1" fontId="11" fillId="0" borderId="12" xfId="0" applyNumberFormat="1" applyFont="1" applyBorder="1" applyAlignment="1">
      <alignment horizontal="left" vertical="center" wrapText="1"/>
    </xf>
    <xf numFmtId="0" fontId="15" fillId="0" borderId="19" xfId="1" applyBorder="1" applyAlignment="1">
      <alignment vertical="center" wrapText="1"/>
    </xf>
    <xf numFmtId="0" fontId="15" fillId="0" borderId="25" xfId="1" applyBorder="1" applyAlignment="1">
      <alignment vertical="center" wrapText="1"/>
    </xf>
    <xf numFmtId="0" fontId="15" fillId="0" borderId="27" xfId="1" applyBorder="1" applyAlignment="1">
      <alignment vertical="center" wrapText="1"/>
    </xf>
    <xf numFmtId="1" fontId="3" fillId="3" borderId="18" xfId="1" applyNumberFormat="1" applyFont="1" applyFill="1" applyBorder="1" applyAlignment="1">
      <alignment vertical="center" wrapText="1"/>
    </xf>
    <xf numFmtId="1" fontId="15" fillId="3" borderId="18" xfId="1" applyNumberFormat="1" applyFill="1" applyBorder="1" applyAlignment="1">
      <alignment vertical="center" wrapText="1"/>
    </xf>
    <xf numFmtId="49" fontId="0" fillId="0" borderId="0" xfId="0" applyNumberFormat="1" applyAlignment="1">
      <alignment wrapText="1"/>
    </xf>
    <xf numFmtId="49" fontId="0" fillId="0" borderId="0" xfId="0" applyNumberFormat="1" applyAlignment="1" applyProtection="1">
      <alignment horizontal="left" vertical="top"/>
      <protection locked="0"/>
    </xf>
    <xf numFmtId="0" fontId="17" fillId="0" borderId="0" xfId="0" applyFont="1" applyAlignment="1" applyProtection="1">
      <alignment horizontal="left" vertical="top"/>
      <protection locked="0"/>
    </xf>
    <xf numFmtId="0" fontId="17" fillId="0" borderId="0" xfId="0" applyFont="1" applyProtection="1">
      <protection locked="0"/>
    </xf>
    <xf numFmtId="1" fontId="25" fillId="0" borderId="0" xfId="0" applyNumberFormat="1" applyFont="1" applyAlignment="1" applyProtection="1">
      <alignment vertical="top" wrapText="1"/>
      <protection locked="0"/>
    </xf>
    <xf numFmtId="49" fontId="25" fillId="0" borderId="0" xfId="0" applyNumberFormat="1" applyFont="1" applyAlignment="1" applyProtection="1">
      <alignment horizontal="left" vertical="top" wrapText="1"/>
      <protection locked="0"/>
    </xf>
    <xf numFmtId="49" fontId="25" fillId="0" borderId="0" xfId="0" applyNumberFormat="1" applyFont="1" applyAlignment="1" applyProtection="1">
      <alignment horizontal="left" vertical="top"/>
      <protection locked="0"/>
    </xf>
    <xf numFmtId="0" fontId="25" fillId="0" borderId="0" xfId="0" applyFont="1" applyAlignment="1" applyProtection="1">
      <alignment horizontal="left" vertical="top"/>
      <protection locked="0"/>
    </xf>
    <xf numFmtId="0" fontId="25" fillId="0" borderId="0" xfId="0" applyFont="1" applyProtection="1">
      <protection locked="0"/>
    </xf>
    <xf numFmtId="1" fontId="3" fillId="0" borderId="26" xfId="0" applyNumberFormat="1" applyFont="1" applyBorder="1" applyProtection="1">
      <protection locked="0"/>
    </xf>
    <xf numFmtId="0" fontId="12" fillId="3" borderId="18" xfId="0" applyFont="1" applyFill="1" applyBorder="1" applyAlignment="1">
      <alignment horizontal="left" vertical="center" wrapText="1"/>
    </xf>
    <xf numFmtId="0" fontId="11" fillId="0" borderId="22"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11" fillId="0" borderId="12" xfId="0" applyFont="1" applyBorder="1" applyAlignment="1" applyProtection="1">
      <alignment horizontal="center" vertical="center" wrapText="1"/>
      <protection locked="0"/>
    </xf>
    <xf numFmtId="1" fontId="11" fillId="0" borderId="42" xfId="0" applyNumberFormat="1" applyFont="1" applyBorder="1" applyAlignment="1" applyProtection="1">
      <alignment vertical="center" wrapText="1"/>
      <protection locked="0"/>
    </xf>
    <xf numFmtId="0" fontId="3" fillId="0" borderId="24" xfId="0" applyFont="1" applyBorder="1" applyProtection="1">
      <protection locked="0"/>
    </xf>
    <xf numFmtId="0" fontId="3" fillId="0" borderId="26" xfId="0" applyFont="1" applyBorder="1" applyProtection="1">
      <protection locked="0"/>
    </xf>
    <xf numFmtId="14" fontId="3" fillId="0" borderId="26" xfId="0" applyNumberFormat="1" applyFont="1" applyBorder="1" applyProtection="1">
      <protection locked="0"/>
    </xf>
    <xf numFmtId="0" fontId="3" fillId="0" borderId="26" xfId="0" applyFont="1" applyBorder="1" applyAlignment="1" applyProtection="1">
      <alignment wrapText="1"/>
      <protection locked="0"/>
    </xf>
    <xf numFmtId="0" fontId="17" fillId="0" borderId="0" xfId="0" applyFont="1" applyAlignment="1">
      <alignment horizontal="left"/>
    </xf>
    <xf numFmtId="0" fontId="3" fillId="0" borderId="0" xfId="0" quotePrefix="1" applyFont="1" applyAlignment="1">
      <alignment wrapText="1"/>
    </xf>
    <xf numFmtId="1" fontId="6" fillId="5" borderId="43" xfId="0" applyNumberFormat="1" applyFont="1" applyFill="1" applyBorder="1" applyAlignment="1">
      <alignment horizontal="left" vertical="top" wrapText="1"/>
    </xf>
    <xf numFmtId="49" fontId="27" fillId="2" borderId="43" xfId="0" applyNumberFormat="1" applyFont="1" applyFill="1" applyBorder="1" applyAlignment="1">
      <alignment horizontal="left" vertical="top" wrapText="1"/>
    </xf>
    <xf numFmtId="1" fontId="27" fillId="5" borderId="43" xfId="0" applyNumberFormat="1" applyFont="1" applyFill="1" applyBorder="1" applyAlignment="1">
      <alignment horizontal="left" vertical="top" wrapText="1"/>
    </xf>
    <xf numFmtId="1" fontId="6" fillId="0" borderId="43" xfId="0" applyNumberFormat="1" applyFont="1" applyBorder="1" applyAlignment="1">
      <alignment horizontal="left" vertical="top" wrapText="1"/>
    </xf>
    <xf numFmtId="49" fontId="6" fillId="2" borderId="43" xfId="0" applyNumberFormat="1" applyFont="1" applyFill="1" applyBorder="1" applyAlignment="1">
      <alignment horizontal="left" vertical="top" wrapText="1"/>
    </xf>
    <xf numFmtId="1" fontId="22" fillId="0" borderId="43" xfId="1" applyNumberFormat="1" applyFont="1" applyBorder="1" applyAlignment="1">
      <alignment horizontal="left" vertical="top" wrapText="1"/>
    </xf>
    <xf numFmtId="1" fontId="22" fillId="5" borderId="43" xfId="1" applyNumberFormat="1" applyFont="1" applyFill="1" applyBorder="1" applyAlignment="1">
      <alignment horizontal="left" vertical="top" wrapText="1"/>
    </xf>
    <xf numFmtId="1" fontId="27" fillId="0" borderId="43" xfId="0" applyNumberFormat="1" applyFont="1" applyBorder="1" applyAlignment="1">
      <alignment horizontal="left" vertical="top" wrapText="1"/>
    </xf>
    <xf numFmtId="1" fontId="21" fillId="5" borderId="43" xfId="1" applyNumberFormat="1" applyFont="1" applyFill="1" applyBorder="1" applyAlignment="1">
      <alignment horizontal="left" vertical="top" wrapText="1"/>
    </xf>
    <xf numFmtId="1" fontId="21" fillId="0" borderId="43" xfId="1" applyNumberFormat="1" applyFont="1" applyBorder="1" applyAlignment="1">
      <alignment horizontal="left" vertical="top" wrapText="1"/>
    </xf>
    <xf numFmtId="1" fontId="6" fillId="5" borderId="44" xfId="0" applyNumberFormat="1" applyFont="1" applyFill="1" applyBorder="1" applyAlignment="1">
      <alignment horizontal="left" vertical="top" wrapText="1"/>
    </xf>
    <xf numFmtId="1" fontId="6" fillId="0" borderId="44" xfId="0" applyNumberFormat="1" applyFont="1" applyBorder="1" applyAlignment="1">
      <alignment horizontal="left" vertical="top" wrapText="1"/>
    </xf>
    <xf numFmtId="49" fontId="6" fillId="5" borderId="45" xfId="0" applyNumberFormat="1" applyFont="1" applyFill="1" applyBorder="1" applyAlignment="1">
      <alignment vertical="top" wrapText="1"/>
    </xf>
    <xf numFmtId="49" fontId="6" fillId="0" borderId="45" xfId="0" applyNumberFormat="1" applyFont="1" applyBorder="1" applyAlignment="1">
      <alignment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1" fontId="4" fillId="0" borderId="47" xfId="0" applyNumberFormat="1" applyFont="1" applyBorder="1" applyAlignment="1">
      <alignment horizontal="left" vertical="top" wrapText="1"/>
    </xf>
    <xf numFmtId="0" fontId="4" fillId="0" borderId="48" xfId="0" applyFont="1" applyBorder="1" applyAlignment="1">
      <alignment horizontal="left" vertical="top" wrapText="1"/>
    </xf>
    <xf numFmtId="1" fontId="6" fillId="0" borderId="49" xfId="0" applyNumberFormat="1" applyFont="1" applyBorder="1" applyAlignment="1">
      <alignment horizontal="left" vertical="top" wrapText="1"/>
    </xf>
    <xf numFmtId="49" fontId="27" fillId="2" borderId="50" xfId="0" applyNumberFormat="1" applyFont="1" applyFill="1" applyBorder="1" applyAlignment="1">
      <alignment horizontal="left" vertical="top" wrapText="1"/>
    </xf>
    <xf numFmtId="1" fontId="22" fillId="0" borderId="50" xfId="1" applyNumberFormat="1" applyFont="1" applyBorder="1" applyAlignment="1">
      <alignment horizontal="left" vertical="top" wrapText="1"/>
    </xf>
    <xf numFmtId="49" fontId="6" fillId="0" borderId="51" xfId="0" applyNumberFormat="1" applyFont="1" applyBorder="1" applyAlignment="1">
      <alignment vertical="top" wrapText="1"/>
    </xf>
    <xf numFmtId="1" fontId="15" fillId="5" borderId="43" xfId="1" applyNumberFormat="1" applyFill="1" applyBorder="1" applyAlignment="1">
      <alignment horizontal="left" vertical="top" wrapText="1"/>
    </xf>
    <xf numFmtId="1" fontId="2" fillId="0" borderId="0" xfId="0" applyNumberFormat="1" applyFont="1" applyAlignment="1">
      <alignment horizontal="left" vertical="top" wrapText="1"/>
    </xf>
    <xf numFmtId="1" fontId="0" fillId="0" borderId="0" xfId="0" applyNumberFormat="1" applyAlignment="1">
      <alignment horizontal="left" vertical="top" wrapText="1"/>
    </xf>
    <xf numFmtId="49" fontId="0" fillId="0" borderId="4" xfId="0" applyNumberFormat="1" applyBorder="1" applyAlignment="1">
      <alignment vertical="top" wrapText="1"/>
    </xf>
    <xf numFmtId="0" fontId="5" fillId="0" borderId="4" xfId="0" applyFont="1" applyBorder="1" applyAlignment="1">
      <alignment vertical="top" wrapText="1"/>
    </xf>
    <xf numFmtId="0" fontId="3" fillId="0" borderId="4" xfId="0" applyFont="1" applyBorder="1" applyAlignment="1">
      <alignment vertical="top" wrapText="1"/>
    </xf>
    <xf numFmtId="0" fontId="22" fillId="0" borderId="0" xfId="1" applyFont="1" applyAlignment="1">
      <alignment vertical="top" wrapText="1"/>
    </xf>
    <xf numFmtId="0" fontId="0" fillId="0" borderId="4" xfId="0" applyBorder="1"/>
    <xf numFmtId="0" fontId="3" fillId="0" borderId="0" xfId="0" applyFont="1" applyAlignment="1">
      <alignment horizontal="left" vertical="top"/>
    </xf>
    <xf numFmtId="0" fontId="0" fillId="0" borderId="0" xfId="0" applyAlignment="1">
      <alignment horizontal="left" vertical="top"/>
    </xf>
    <xf numFmtId="0" fontId="2" fillId="0" borderId="2" xfId="0" applyFont="1" applyBorder="1" applyAlignment="1">
      <alignment horizontal="center" wrapText="1"/>
    </xf>
    <xf numFmtId="1" fontId="2" fillId="0" borderId="0" xfId="0" applyNumberFormat="1" applyFont="1" applyAlignment="1">
      <alignment horizontal="center" textRotation="90" wrapText="1"/>
    </xf>
    <xf numFmtId="1" fontId="2" fillId="0" borderId="0" xfId="0" applyNumberFormat="1" applyFont="1" applyAlignment="1">
      <alignment horizontal="center" wrapText="1"/>
    </xf>
    <xf numFmtId="164" fontId="3" fillId="0" borderId="0" xfId="0" applyNumberFormat="1" applyFont="1" applyAlignment="1">
      <alignment horizontal="left" vertical="top" wrapText="1"/>
    </xf>
    <xf numFmtId="0" fontId="3" fillId="0" borderId="0" xfId="0" quotePrefix="1" applyNumberFormat="1" applyFont="1" applyAlignment="1">
      <alignment wrapText="1"/>
    </xf>
    <xf numFmtId="0" fontId="3" fillId="0" borderId="0" xfId="0" applyFont="1" applyAlignment="1"/>
    <xf numFmtId="164" fontId="3" fillId="0" borderId="0" xfId="0" applyNumberFormat="1" applyFont="1" applyAlignment="1">
      <alignment wrapText="1"/>
    </xf>
    <xf numFmtId="49" fontId="2" fillId="0" borderId="0" xfId="0" applyNumberFormat="1" applyFont="1" applyFill="1" applyAlignment="1">
      <alignment horizontal="left" vertical="top" wrapText="1"/>
    </xf>
    <xf numFmtId="49" fontId="3" fillId="0" borderId="0" xfId="0" applyNumberFormat="1" applyFont="1" applyFill="1" applyAlignment="1">
      <alignment horizontal="left" vertical="top" wrapText="1"/>
    </xf>
    <xf numFmtId="49" fontId="0" fillId="0" borderId="0" xfId="0" applyNumberFormat="1" applyFill="1" applyAlignment="1">
      <alignment horizontal="left" vertical="top" wrapText="1"/>
    </xf>
    <xf numFmtId="0" fontId="11" fillId="0" borderId="20"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6" xfId="0" applyFont="1" applyBorder="1" applyAlignment="1">
      <alignment vertical="center" wrapText="1"/>
    </xf>
    <xf numFmtId="0" fontId="11" fillId="0" borderId="7" xfId="0" applyFont="1" applyBorder="1" applyAlignment="1">
      <alignment vertical="center" wrapText="1"/>
    </xf>
    <xf numFmtId="1" fontId="12" fillId="3" borderId="15" xfId="0" applyNumberFormat="1"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9" xfId="0" applyFont="1" applyFill="1" applyBorder="1" applyAlignment="1">
      <alignment horizontal="center" vertical="center" wrapText="1"/>
    </xf>
    <xf numFmtId="1" fontId="23" fillId="3" borderId="17" xfId="1" applyNumberFormat="1" applyFont="1" applyFill="1" applyBorder="1" applyAlignment="1">
      <alignment horizontal="center" vertical="center" wrapText="1"/>
    </xf>
    <xf numFmtId="0" fontId="23" fillId="3" borderId="0" xfId="1" applyFont="1" applyFill="1" applyAlignment="1">
      <alignment horizontal="center" vertical="center" wrapText="1"/>
    </xf>
    <xf numFmtId="0" fontId="23" fillId="3" borderId="12" xfId="1" applyFont="1" applyFill="1" applyBorder="1" applyAlignment="1">
      <alignment horizontal="center" vertical="center" wrapText="1"/>
    </xf>
    <xf numFmtId="0" fontId="11" fillId="0" borderId="19"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3" borderId="0" xfId="0" applyFont="1" applyFill="1" applyAlignment="1">
      <alignment horizontal="center" vertical="center" wrapText="1"/>
    </xf>
    <xf numFmtId="0" fontId="11" fillId="3" borderId="12" xfId="0" applyFont="1" applyFill="1" applyBorder="1" applyAlignment="1">
      <alignment horizontal="center" vertical="center" wrapText="1"/>
    </xf>
    <xf numFmtId="0" fontId="12" fillId="3" borderId="15"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 fillId="3" borderId="1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1" fillId="3" borderId="16"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5" fillId="3" borderId="15" xfId="1" applyFill="1" applyBorder="1" applyAlignment="1">
      <alignment horizontal="left" vertical="center" wrapText="1"/>
    </xf>
    <xf numFmtId="0" fontId="15" fillId="3" borderId="16" xfId="1" applyFill="1" applyBorder="1" applyAlignment="1">
      <alignment horizontal="left" vertical="center" wrapText="1"/>
    </xf>
    <xf numFmtId="1" fontId="15" fillId="3" borderId="6" xfId="1" applyNumberFormat="1" applyFill="1" applyBorder="1" applyAlignment="1">
      <alignment horizontal="center" vertical="center" wrapText="1"/>
    </xf>
    <xf numFmtId="0" fontId="15" fillId="3" borderId="7" xfId="1" applyFill="1" applyBorder="1" applyAlignment="1">
      <alignment horizontal="center" vertical="center" wrapText="1"/>
    </xf>
    <xf numFmtId="1" fontId="11" fillId="0" borderId="6" xfId="0" applyNumberFormat="1" applyFont="1" applyBorder="1" applyAlignment="1">
      <alignment horizontal="left" vertical="center" wrapText="1" indent="3"/>
    </xf>
    <xf numFmtId="0" fontId="11" fillId="0" borderId="11" xfId="0" applyFont="1" applyBorder="1" applyAlignment="1">
      <alignment horizontal="left" vertical="center" wrapText="1" indent="3"/>
    </xf>
    <xf numFmtId="0" fontId="11" fillId="0" borderId="7" xfId="0" applyFont="1" applyBorder="1" applyAlignment="1">
      <alignment horizontal="left" vertical="center" wrapText="1" indent="3"/>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15" fillId="3" borderId="15" xfId="1" applyFill="1" applyBorder="1" applyAlignment="1">
      <alignment vertical="center" wrapText="1"/>
    </xf>
    <xf numFmtId="0" fontId="15" fillId="3" borderId="9" xfId="1" applyFill="1" applyBorder="1" applyAlignment="1">
      <alignment vertical="center" wrapText="1"/>
    </xf>
    <xf numFmtId="1" fontId="17" fillId="0" borderId="40" xfId="0" applyNumberFormat="1" applyFont="1" applyBorder="1" applyAlignment="1">
      <alignment horizontal="left" vertical="top"/>
    </xf>
    <xf numFmtId="0" fontId="17" fillId="0" borderId="40" xfId="0" applyFont="1" applyBorder="1" applyAlignment="1">
      <alignment horizontal="left" vertical="top"/>
    </xf>
    <xf numFmtId="0" fontId="12" fillId="0" borderId="6" xfId="0"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1" fontId="12" fillId="0" borderId="6"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24" fillId="0" borderId="6" xfId="1" applyFont="1" applyBorder="1"/>
    <xf numFmtId="0" fontId="24" fillId="0" borderId="7" xfId="1" applyFont="1" applyBorder="1"/>
    <xf numFmtId="1" fontId="11" fillId="0" borderId="0" xfId="0" applyNumberFormat="1" applyFont="1" applyAlignment="1">
      <alignment horizontal="left" vertical="center" wrapText="1"/>
    </xf>
    <xf numFmtId="0" fontId="11" fillId="0" borderId="0" xfId="0" applyFont="1" applyAlignment="1">
      <alignment horizontal="left" vertical="center" wrapText="1"/>
    </xf>
    <xf numFmtId="1" fontId="12" fillId="0" borderId="6" xfId="0" applyNumberFormat="1" applyFont="1" applyBorder="1" applyAlignment="1">
      <alignment horizontal="left" vertical="center" wrapText="1" indent="3"/>
    </xf>
    <xf numFmtId="0" fontId="12" fillId="0" borderId="11" xfId="0" applyFont="1" applyBorder="1" applyAlignment="1">
      <alignment horizontal="left" vertical="center" wrapText="1" indent="3"/>
    </xf>
    <xf numFmtId="0" fontId="12" fillId="0" borderId="7" xfId="0" applyFont="1" applyBorder="1" applyAlignment="1">
      <alignment horizontal="left" vertical="center" wrapText="1" indent="3"/>
    </xf>
    <xf numFmtId="0" fontId="0" fillId="0" borderId="11" xfId="0" applyBorder="1" applyAlignment="1">
      <alignment horizontal="left" vertical="center" wrapText="1" indent="3"/>
    </xf>
    <xf numFmtId="0" fontId="0" fillId="0" borderId="7" xfId="0" applyBorder="1" applyAlignment="1">
      <alignment horizontal="left" vertical="center" wrapText="1" indent="3"/>
    </xf>
    <xf numFmtId="0" fontId="11" fillId="0" borderId="6" xfId="0" applyFont="1" applyBorder="1" applyAlignment="1">
      <alignment horizontal="left" vertical="center" wrapText="1" indent="3"/>
    </xf>
    <xf numFmtId="1" fontId="2" fillId="0" borderId="4" xfId="0" applyNumberFormat="1" applyFont="1" applyBorder="1" applyAlignment="1">
      <alignment horizontal="center" textRotation="90" wrapText="1"/>
    </xf>
    <xf numFmtId="0" fontId="2" fillId="0" borderId="4" xfId="0" applyFont="1" applyBorder="1" applyAlignment="1">
      <alignment horizontal="center" textRotation="90" wrapText="1"/>
    </xf>
    <xf numFmtId="1" fontId="2" fillId="0" borderId="4" xfId="0" applyNumberFormat="1" applyFont="1" applyBorder="1" applyAlignment="1">
      <alignment horizontal="center" wrapText="1"/>
    </xf>
    <xf numFmtId="0" fontId="0" fillId="0" borderId="0" xfId="0" applyAlignment="1">
      <alignment horizontal="center" wrapText="1"/>
    </xf>
    <xf numFmtId="0" fontId="0" fillId="0" borderId="2" xfId="0" applyBorder="1" applyAlignment="1">
      <alignment horizontal="center" wrapText="1"/>
    </xf>
    <xf numFmtId="1" fontId="2" fillId="0" borderId="0" xfId="0" applyNumberFormat="1" applyFont="1" applyAlignment="1">
      <alignment horizontal="center" wrapText="1"/>
    </xf>
    <xf numFmtId="0" fontId="2" fillId="0" borderId="0" xfId="0" applyFont="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2" fillId="0" borderId="2" xfId="0" applyFont="1" applyBorder="1" applyAlignment="1">
      <alignment horizontal="center" textRotation="90" wrapText="1"/>
    </xf>
    <xf numFmtId="1" fontId="2" fillId="0" borderId="0" xfId="0" applyNumberFormat="1" applyFont="1" applyAlignment="1">
      <alignment horizontal="center" textRotation="90" wrapText="1"/>
    </xf>
    <xf numFmtId="0" fontId="2" fillId="0" borderId="0" xfId="0" applyFont="1" applyAlignment="1">
      <alignment horizontal="center" textRotation="90" wrapText="1"/>
    </xf>
    <xf numFmtId="1" fontId="2" fillId="0" borderId="3" xfId="0" applyNumberFormat="1" applyFont="1" applyBorder="1" applyAlignment="1">
      <alignment horizontal="center" wrapText="1"/>
    </xf>
    <xf numFmtId="0" fontId="2" fillId="0" borderId="3" xfId="0" applyFont="1" applyBorder="1" applyAlignment="1">
      <alignment horizontal="center" wrapText="1"/>
    </xf>
    <xf numFmtId="0" fontId="2" fillId="0" borderId="41" xfId="0" applyFont="1" applyBorder="1" applyAlignment="1">
      <alignment horizontal="center" wrapText="1"/>
    </xf>
    <xf numFmtId="49" fontId="2" fillId="0" borderId="4" xfId="0" applyNumberFormat="1" applyFont="1" applyBorder="1" applyAlignment="1">
      <alignment horizontal="center" wrapText="1"/>
    </xf>
    <xf numFmtId="49" fontId="2" fillId="0" borderId="3" xfId="0" applyNumberFormat="1" applyFont="1" applyBorder="1" applyAlignment="1">
      <alignment horizontal="center" textRotation="90" wrapText="1"/>
    </xf>
    <xf numFmtId="0" fontId="2" fillId="0" borderId="1" xfId="0" applyFont="1" applyBorder="1" applyAlignment="1">
      <alignment horizontal="center" wrapText="1"/>
    </xf>
    <xf numFmtId="1" fontId="2" fillId="0" borderId="3" xfId="0" applyNumberFormat="1" applyFont="1" applyBorder="1" applyAlignment="1">
      <alignment horizontal="center" textRotation="90" wrapText="1"/>
    </xf>
    <xf numFmtId="0" fontId="2" fillId="0" borderId="3" xfId="0" applyFont="1" applyBorder="1" applyAlignment="1">
      <alignment horizontal="center" textRotation="90" wrapText="1"/>
    </xf>
    <xf numFmtId="0" fontId="0" fillId="0" borderId="4" xfId="0" applyBorder="1" applyAlignment="1">
      <alignment horizontal="center" wrapText="1"/>
    </xf>
    <xf numFmtId="49" fontId="3" fillId="0" borderId="0" xfId="0" quotePrefix="1" applyNumberFormat="1" applyFont="1" applyAlignment="1">
      <alignment horizontal="center" wrapText="1"/>
    </xf>
    <xf numFmtId="14" fontId="7" fillId="0" borderId="0" xfId="0" applyNumberFormat="1" applyFont="1" applyAlignment="1">
      <alignment horizontal="center" wrapText="1"/>
    </xf>
    <xf numFmtId="14" fontId="7" fillId="0" borderId="0" xfId="0" applyNumberFormat="1" applyFont="1" applyAlignment="1">
      <alignment horizont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8" fillId="0" borderId="0" xfId="0" applyFont="1" applyAlignment="1">
      <alignment horizontal="center"/>
    </xf>
    <xf numFmtId="0" fontId="2" fillId="0" borderId="0" xfId="0" applyFont="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8" fillId="7" borderId="52" xfId="0" applyFont="1" applyFill="1" applyBorder="1" applyAlignment="1">
      <alignment horizontal="center"/>
    </xf>
    <xf numFmtId="0" fontId="28" fillId="7" borderId="53" xfId="0" applyFont="1" applyFill="1" applyBorder="1" applyAlignment="1">
      <alignment horizontal="center"/>
    </xf>
    <xf numFmtId="0" fontId="28" fillId="7" borderId="54" xfId="0" applyFont="1" applyFill="1" applyBorder="1" applyAlignment="1">
      <alignment horizontal="center"/>
    </xf>
    <xf numFmtId="0" fontId="28" fillId="6" borderId="52" xfId="0" applyFont="1" applyFill="1" applyBorder="1" applyAlignment="1">
      <alignment horizontal="center"/>
    </xf>
    <xf numFmtId="0" fontId="28" fillId="6" borderId="53" xfId="0" applyFont="1" applyFill="1" applyBorder="1" applyAlignment="1">
      <alignment horizontal="center"/>
    </xf>
    <xf numFmtId="0" fontId="28" fillId="6" borderId="54" xfId="0" applyFont="1" applyFill="1" applyBorder="1" applyAlignment="1">
      <alignment horizontal="center"/>
    </xf>
  </cellXfs>
  <cellStyles count="2">
    <cellStyle name="Link" xfId="1" builtinId="8"/>
    <cellStyle name="Standard" xfId="0" builtinId="0"/>
  </cellStyles>
  <dxfs count="147">
    <dxf>
      <font>
        <b val="0"/>
        <i val="0"/>
        <strike val="0"/>
        <condense val="0"/>
        <extend val="0"/>
        <outline val="0"/>
        <shadow val="0"/>
        <u val="none"/>
        <vertAlign val="baseline"/>
        <sz val="10"/>
        <color auto="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left" vertical="top" textRotation="0" wrapText="0" indent="0" justifyLastLine="0" shrinkToFit="0" readingOrder="0"/>
    </dxf>
    <dxf>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left" vertical="top" textRotation="0" wrapText="0" indent="0" justifyLastLine="0" shrinkToFit="0" readingOrder="0"/>
    </dxf>
    <dxf>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left" vertical="top" textRotation="0" wrapText="0" indent="0" justifyLastLine="0" shrinkToFit="0" readingOrder="0"/>
    </dxf>
    <dxf>
      <alignment horizontal="left" vertical="top" textRotation="0" wrapText="0" indent="0" justifyLastLine="0" shrinkToFit="0" readingOrder="0"/>
    </dxf>
    <dxf>
      <border diagonalUp="0" diagonalDown="0">
        <left style="thin">
          <color indexed="64"/>
        </left>
        <right/>
        <top/>
        <bottom/>
        <vertical/>
        <horizontal/>
      </border>
    </dxf>
    <dxf>
      <border diagonalUp="0" diagonalDown="0">
        <left style="thin">
          <color indexed="64"/>
        </left>
        <right/>
        <top/>
        <bottom/>
        <vertical/>
        <horizontal/>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theme="1"/>
        <name val="Arial"/>
        <scheme val="none"/>
      </font>
      <numFmt numFmtId="30" formatCode="@"/>
      <alignment horizontal="general" vertical="top" textRotation="0" wrapText="1" indent="0" justifyLastLine="0" shrinkToFit="0" readingOrder="0"/>
      <border diagonalUp="0" diagonalDown="0" outline="0">
        <left style="thin">
          <color theme="4"/>
        </left>
        <right/>
        <top style="thin">
          <color theme="4"/>
        </top>
        <bottom style="thin">
          <color theme="4"/>
        </bottom>
      </border>
    </dxf>
    <dxf>
      <font>
        <strike val="0"/>
        <outline val="0"/>
        <shadow val="0"/>
        <u val="none"/>
        <vertAlign val="baseline"/>
        <sz val="10"/>
        <name val="Arial"/>
        <scheme val="none"/>
      </font>
    </dxf>
    <dxf>
      <font>
        <b val="0"/>
        <i val="0"/>
        <strike val="0"/>
        <condense val="0"/>
        <extend val="0"/>
        <outline val="0"/>
        <shadow val="0"/>
        <u val="none"/>
        <vertAlign val="baseline"/>
        <sz val="10"/>
        <color theme="1"/>
        <name val="Arial"/>
        <scheme val="none"/>
      </font>
      <numFmt numFmtId="30" formatCode="@"/>
      <fill>
        <patternFill patternType="solid">
          <fgColor indexed="64"/>
          <bgColor theme="5" tint="0.59999389629810485"/>
        </patternFill>
      </fill>
      <alignment horizontal="left" vertical="top" textRotation="0" wrapText="1"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theme="1"/>
        <name val="Arial"/>
        <scheme val="none"/>
      </font>
      <numFmt numFmtId="1" formatCode="0"/>
      <alignment horizontal="left" vertical="top" textRotation="0" wrapText="1" indent="0" justifyLastLine="0" shrinkToFit="0" readingOrder="0"/>
      <border diagonalUp="0" diagonalDown="0">
        <left/>
        <right style="thin">
          <color theme="4"/>
        </right>
        <top style="thin">
          <color theme="4"/>
        </top>
        <bottom style="thin">
          <color theme="4"/>
        </bottom>
        <vertical/>
        <horizontal/>
      </border>
    </dxf>
    <dxf>
      <border outline="0">
        <top style="thin">
          <color theme="4"/>
        </top>
      </border>
    </dxf>
    <dxf>
      <border outline="0">
        <left style="thin">
          <color theme="4"/>
        </left>
        <right style="thin">
          <color theme="4"/>
        </right>
        <top style="thin">
          <color indexed="64"/>
        </top>
        <bottom style="thin">
          <color theme="4"/>
        </bottom>
      </border>
    </dxf>
    <dxf>
      <border outline="0">
        <bottom style="medium">
          <color theme="4"/>
        </bottom>
      </border>
    </dxf>
    <dxf>
      <font>
        <b/>
        <i val="0"/>
        <strike val="0"/>
        <condense val="0"/>
        <extend val="0"/>
        <outline val="0"/>
        <shadow val="0"/>
        <u val="none"/>
        <vertAlign val="baseline"/>
        <sz val="10"/>
        <color theme="0"/>
        <name val="Arial"/>
        <scheme val="none"/>
      </font>
      <numFmt numFmtId="0" formatCode="General"/>
      <alignment horizontal="left" vertical="top" textRotation="0" wrapText="1" indent="0" justifyLastLine="0" shrinkToFit="0" readingOrder="0"/>
      <border diagonalUp="0" diagonalDown="0" outline="0">
        <left style="thin">
          <color theme="4"/>
        </left>
        <right style="thin">
          <color theme="4"/>
        </right>
        <top/>
        <bottom/>
      </border>
    </dxf>
    <dxf>
      <font>
        <b val="0"/>
        <i val="0"/>
        <strike val="0"/>
        <condense val="0"/>
        <extend val="0"/>
        <outline val="0"/>
        <shadow val="0"/>
        <u val="none"/>
        <vertAlign val="baseline"/>
        <sz val="10"/>
        <color auto="1"/>
        <name val="Arial"/>
        <scheme val="none"/>
      </font>
    </dxf>
    <dxf>
      <numFmt numFmtId="0" formatCode="General"/>
    </dxf>
    <dxf>
      <border outline="0">
        <top style="thin">
          <color theme="8" tint="0.39997558519241921"/>
        </top>
      </border>
    </dxf>
    <dxf>
      <border outline="0">
        <left style="thin">
          <color theme="8" tint="0.39997558519241921"/>
        </left>
        <top style="thin">
          <color theme="8" tint="0.39997558519241921"/>
        </top>
        <bottom style="thin">
          <color theme="8" tint="0.39997558519241921"/>
        </bottom>
      </border>
    </dxf>
    <dxf>
      <border outline="0">
        <bottom style="thin">
          <color theme="8" tint="0.39997558519241921"/>
        </bottom>
      </border>
    </dxf>
    <dxf>
      <font>
        <color rgb="FF9C0006"/>
      </font>
      <fill>
        <patternFill>
          <bgColor rgb="FFFFC7CE"/>
        </patternFill>
      </fill>
    </dxf>
    <dxf>
      <font>
        <b val="0"/>
        <i val="0"/>
        <strike val="0"/>
        <condense val="0"/>
        <extend val="0"/>
        <outline val="0"/>
        <shadow val="0"/>
        <u val="none"/>
        <vertAlign val="baseline"/>
        <sz val="10"/>
        <color auto="1"/>
        <name val="Arial"/>
        <scheme val="none"/>
      </font>
      <numFmt numFmtId="30" formatCode="@"/>
      <alignment horizontal="left" vertical="top" textRotation="0" wrapText="0" indent="0" justifyLastLine="0" shrinkToFit="0" readingOrder="0"/>
      <protection locked="0" hidden="0"/>
    </dxf>
    <dxf>
      <numFmt numFmtId="30" formatCode="@"/>
      <alignment vertical="top" textRotation="0" wrapText="1" indent="0" justifyLastLine="0" shrinkToFit="0" readingOrder="0"/>
      <protection locked="0" hidden="0"/>
    </dxf>
    <dxf>
      <numFmt numFmtId="30" formatCode="@"/>
      <alignment vertical="top" textRotation="0" wrapText="1" indent="0" justifyLastLine="0" shrinkToFit="0" readingOrder="0"/>
      <protection locked="0" hidden="0"/>
    </dxf>
    <dxf>
      <numFmt numFmtId="1" formatCode="0"/>
      <alignment horizontal="general" vertical="top" textRotation="0" wrapText="1" indent="0" justifyLastLine="0" shrinkToFit="0" readingOrder="0"/>
      <protection locked="0" hidden="0"/>
    </dxf>
    <dxf>
      <alignment vertical="top" textRotation="0" indent="0" justifyLastLine="0" shrinkToFit="0" readingOrder="0"/>
      <protection locked="0" hidden="0"/>
    </dxf>
    <dxf>
      <alignment vertical="top" textRotation="0" indent="0" justifyLastLine="0" shrinkToFit="0" readingOrder="0"/>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dd/mm/yy;@"/>
      <alignment horizontal="general" vertical="bottom" textRotation="0" wrapText="1"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border diagonalUp="0" diagonalDown="0">
        <left style="thin">
          <color indexed="64"/>
        </left>
        <right/>
        <top/>
        <bottom/>
        <vertical/>
        <horizontal/>
      </border>
    </dxf>
    <dxf>
      <font>
        <b val="0"/>
      </font>
      <numFmt numFmtId="0" formatCode="General"/>
      <alignment horizontal="general" vertical="top" textRotation="0" wrapText="1" indent="0" justifyLastLine="0" shrinkToFit="0" readingOrder="0"/>
      <border diagonalUp="0" diagonalDown="0">
        <left/>
        <right style="thin">
          <color indexed="64"/>
        </right>
        <top/>
        <bottom/>
        <vertical/>
        <horizontal/>
      </border>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border diagonalUp="0" diagonalDown="0">
        <left/>
        <right style="thin">
          <color indexed="64"/>
        </right>
        <top/>
        <bottom/>
        <vertical/>
        <horizontal/>
      </border>
    </dxf>
    <dxf>
      <font>
        <b val="0"/>
      </font>
      <numFmt numFmtId="30" formatCode="@"/>
      <alignment horizontal="general" vertical="top" textRotation="0" wrapText="1" indent="0" justifyLastLine="0" shrinkToFit="0" readingOrder="0"/>
      <border diagonalUp="0" diagonalDown="0">
        <left/>
        <right style="thin">
          <color indexed="64"/>
        </right>
        <top/>
        <bottom/>
        <vertical/>
        <horizontal/>
      </border>
    </dxf>
    <dxf>
      <font>
        <b val="0"/>
      </font>
      <numFmt numFmtId="30" formatCode="@"/>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font>
      <numFmt numFmtId="30" formatCode="@"/>
      <alignment horizontal="left" vertical="top" textRotation="0" wrapText="1" indent="0" justifyLastLine="0" shrinkToFit="0" readingOrder="0"/>
    </dxf>
    <dxf>
      <font>
        <b val="0"/>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0" formatCode="General"/>
      <alignment horizontal="left" vertical="top" textRotation="0" wrapText="1" indent="0" justifyLastLine="0" shrinkToFit="0" readingOrder="0"/>
    </dxf>
    <dxf>
      <font>
        <b val="0"/>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dd/mm/yy;@"/>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dd/mm/yy;@"/>
      <alignment horizontal="left" vertical="top" textRotation="0" wrapText="1" indent="0" justifyLastLine="0" shrinkToFit="0" readingOrder="0"/>
      <border diagonalUp="0" diagonalDown="0">
        <left style="thin">
          <color indexed="64"/>
        </left>
        <right style="thin">
          <color indexed="64"/>
        </right>
        <top/>
        <bottom/>
        <vertical/>
        <horizontal/>
      </border>
    </dxf>
    <dxf>
      <font>
        <b val="0"/>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strike val="0"/>
        <outline val="0"/>
        <shadow val="0"/>
        <u val="none"/>
        <vertAlign val="baseline"/>
        <sz val="10"/>
        <color theme="10"/>
        <name val="Arial"/>
        <scheme val="none"/>
      </font>
      <numFmt numFmtId="0" formatCode="General"/>
      <alignment horizontal="left" vertical="top" textRotation="0" wrapText="1" indent="0" justifyLastLine="0" shrinkToFit="0" readingOrder="0"/>
    </dxf>
    <dxf>
      <font>
        <b val="0"/>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 formatCode="0"/>
      <alignment horizontal="left" vertical="top" textRotation="0" wrapText="1" indent="0" justifyLastLine="0" shrinkToFit="0" readingOrder="0"/>
    </dxf>
    <dxf>
      <font>
        <b val="0"/>
      </font>
      <numFmt numFmtId="1" formatCode="0"/>
      <alignment horizontal="left" vertical="top" textRotation="0" wrapText="1" indent="0" justifyLastLine="0" shrinkToFit="0" readingOrder="0"/>
    </dxf>
    <dxf>
      <font>
        <b val="0"/>
      </font>
      <numFmt numFmtId="1" formatCode="0"/>
      <alignment horizontal="left" vertical="top" textRotation="0" wrapText="1" indent="0" justifyLastLine="0" shrinkToFit="0" readingOrder="0"/>
    </dxf>
    <dxf>
      <numFmt numFmtId="30" formatCode="@"/>
      <alignment horizontal="left" vertical="top" textRotation="0" wrapText="1" indent="0" justifyLastLine="0" shrinkToFit="0" readingOrder="0"/>
      <border diagonalUp="0" diagonalDown="0" outline="0">
        <left style="thin">
          <color indexed="64"/>
        </left>
        <right/>
        <top/>
        <bottom/>
      </border>
    </dxf>
    <dxf>
      <border outline="0">
        <right style="thin">
          <color indexed="64"/>
        </right>
        <top style="thin">
          <color indexed="64"/>
        </top>
      </border>
    </dxf>
    <dxf>
      <alignment horizontal="general" vertical="top" textRotation="0" wrapText="1" indent="0" justifyLastLine="0" shrinkToFit="0" readingOrder="0"/>
    </dxf>
    <dxf>
      <font>
        <strike val="0"/>
        <outline val="0"/>
        <shadow val="0"/>
        <u val="none"/>
        <vertAlign val="baseline"/>
        <sz val="10"/>
        <color theme="0"/>
        <name val="Arial"/>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bottom/>
      </border>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92CDDC"/>
        </patternFill>
      </fill>
    </dxf>
    <dxf>
      <fill>
        <patternFill>
          <bgColor rgb="FFB1A0C7"/>
        </patternFill>
      </fill>
    </dxf>
    <dxf>
      <fill>
        <patternFill>
          <bgColor rgb="FFFCD5B4"/>
        </patternFill>
      </fill>
    </dxf>
    <dxf>
      <fill>
        <patternFill>
          <bgColor rgb="FFC4D79B"/>
        </patternFill>
      </fill>
    </dxf>
    <dxf>
      <font>
        <color rgb="FFE6B8B7"/>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D8E4BC"/>
      </font>
      <fill>
        <patternFill>
          <bgColor rgb="FF00B050"/>
        </patternFill>
      </fill>
    </dxf>
    <dxf>
      <font>
        <color rgb="FFE6B8B7"/>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D8E4BC"/>
      </font>
      <fill>
        <patternFill>
          <bgColor rgb="FF00B050"/>
        </patternFill>
      </fill>
    </dxf>
    <dxf>
      <fill>
        <patternFill>
          <bgColor rgb="FFFFC7CE"/>
        </patternFill>
      </fill>
    </dxf>
    <dxf>
      <fill>
        <patternFill>
          <bgColor rgb="FF92D050"/>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hyperlink" Target="http://creativecommons.org/licenses/by/3.0/de/" TargetMode="External"/><Relationship Id="rId2" Type="http://schemas.openxmlformats.org/officeDocument/2006/relationships/hyperlink" Target="http://www.maschinenrichtlinie.de/" TargetMode="External"/><Relationship Id="rId1" Type="http://schemas.openxmlformats.org/officeDocument/2006/relationships/hyperlink" Target="http://www.maschinenrichtlinie.de/maschinenrichtlinie/risikobeurteilung-maschinenrichtlinie-200642eg/"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maschinenrichtlinie.de/" TargetMode="Externa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44450</xdr:rowOff>
    </xdr:from>
    <xdr:to>
      <xdr:col>1</xdr:col>
      <xdr:colOff>4191000</xdr:colOff>
      <xdr:row>0</xdr:row>
      <xdr:rowOff>298450</xdr:rowOff>
    </xdr:to>
    <xdr:sp macro="" textlink="" fLocksText="0">
      <xdr:nvSpPr>
        <xdr:cNvPr id="7" name="Textfield_Instructions">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3371850" y="44450"/>
          <a:ext cx="4152900" cy="25400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a:bevelB/>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de-DE" sz="1100" u="sng">
              <a:solidFill>
                <a:schemeClr val="accent1"/>
              </a:solidFill>
            </a:rPr>
            <a:t>Instructions of use at www.maschinenrichtlinie.com</a:t>
          </a:r>
        </a:p>
      </xdr:txBody>
    </xdr:sp>
    <xdr:clientData fPrintsWithSheet="0"/>
  </xdr:twoCellAnchor>
  <xdr:twoCellAnchor editAs="absolute">
    <xdr:from>
      <xdr:col>1</xdr:col>
      <xdr:colOff>4306886</xdr:colOff>
      <xdr:row>0</xdr:row>
      <xdr:rowOff>44450</xdr:rowOff>
    </xdr:from>
    <xdr:to>
      <xdr:col>2</xdr:col>
      <xdr:colOff>839787</xdr:colOff>
      <xdr:row>0</xdr:row>
      <xdr:rowOff>752475</xdr:rowOff>
    </xdr:to>
    <xdr:sp macro="" textlink="" fLocksText="0">
      <xdr:nvSpPr>
        <xdr:cNvPr id="8" name="Textfield_Copyrights" descr="(c) MBT Mechtersheimer GbR">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7640636" y="44450"/>
          <a:ext cx="1828801" cy="708025"/>
        </a:xfrm>
        <a:prstGeom prst="rect">
          <a:avLst/>
        </a:prstGeom>
        <a:gradFill>
          <a:gsLst>
            <a:gs pos="0">
              <a:schemeClr val="accent1">
                <a:lumMod val="40000"/>
                <a:lumOff val="60000"/>
              </a:schemeClr>
            </a:gs>
            <a:gs pos="100000">
              <a:schemeClr val="bg1">
                <a:lumMod val="85000"/>
              </a:schemeClr>
            </a:gs>
          </a:gsLst>
          <a:lin ang="5400000" scaled="0"/>
        </a:gradFill>
        <a:ln w="9525" cmpd="sng">
          <a:noFill/>
        </a:ln>
        <a:scene3d>
          <a:camera prst="orthographicFront"/>
          <a:lightRig rig="threePt" dir="t"/>
        </a:scene3d>
        <a:sp3d>
          <a:bevelT w="88900" h="50800" prst="softRound"/>
          <a:bevelB w="889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MBT Risk assessment based on maschinenrichtlinie.com
© MBT Mechtersheimer GbR
Version 2.6.1.2</a:t>
          </a:r>
        </a:p>
      </xdr:txBody>
    </xdr:sp>
    <xdr:clientData fPrintsWithSheet="0"/>
  </xdr:twoCellAnchor>
  <xdr:oneCellAnchor>
    <xdr:from>
      <xdr:col>1</xdr:col>
      <xdr:colOff>19051</xdr:colOff>
      <xdr:row>158</xdr:row>
      <xdr:rowOff>15875</xdr:rowOff>
    </xdr:from>
    <xdr:ext cx="623184" cy="264560"/>
    <xdr:sp macro="[0]!Create_Standard_list" textlink="" fLocksText="0">
      <xdr:nvSpPr>
        <xdr:cNvPr id="5" name="Textfield_Refresh_Standards">
          <a:extLst>
            <a:ext uri="{FF2B5EF4-FFF2-40B4-BE49-F238E27FC236}">
              <a16:creationId xmlns:a16="http://schemas.microsoft.com/office/drawing/2014/main" id="{00000000-0008-0000-0000-000005000000}"/>
            </a:ext>
          </a:extLst>
        </xdr:cNvPr>
        <xdr:cNvSpPr txBox="1"/>
      </xdr:nvSpPr>
      <xdr:spPr>
        <a:xfrm>
          <a:off x="3448051" y="29581475"/>
          <a:ext cx="623184" cy="26456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no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lang="de-DE" sz="1100">
              <a:solidFill>
                <a:schemeClr val="tx2"/>
              </a:solidFill>
            </a:rPr>
            <a:t>Refresh</a:t>
          </a:r>
        </a:p>
      </xdr:txBody>
    </xdr:sp>
    <xdr:clientData fLocksWithSheet="0" fPrintsWithSheet="0"/>
  </xdr:oneCellAnchor>
  <xdr:oneCellAnchor>
    <xdr:from>
      <xdr:col>2</xdr:col>
      <xdr:colOff>952499</xdr:colOff>
      <xdr:row>0</xdr:row>
      <xdr:rowOff>44450</xdr:rowOff>
    </xdr:from>
    <xdr:ext cx="2120517" cy="709200"/>
    <xdr:sp macro="" textlink="" fLocksText="0">
      <xdr:nvSpPr>
        <xdr:cNvPr id="6" name="Textfield_License" descr="http://creativecommons.org/licenses/by/3.0/de/">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9582149" y="44450"/>
          <a:ext cx="2120517" cy="70920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noFill/>
        </a:ln>
        <a:effectLst/>
        <a:scene3d>
          <a:camera prst="orthographicFront"/>
          <a:lightRig rig="threePt" dir="t"/>
        </a:scene3d>
        <a:sp3d>
          <a:bevelT prst="convex"/>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l"/>
          <a:r>
            <a:rPr lang="de-DE" sz="1100">
              <a:solidFill>
                <a:sysClr val="windowText" lastClr="000000"/>
              </a:solidFill>
            </a:rPr>
            <a:t>License:
CC BY 3.0 DE
Namensnennung 3.0 Deutschland</a:t>
          </a:r>
        </a:p>
      </xdr:txBody>
    </xdr:sp>
    <xdr:clientData fPrintsWithSheet="0"/>
  </xdr:oneCellAnchor>
  <xdr:twoCellAnchor>
    <xdr:from>
      <xdr:col>1</xdr:col>
      <xdr:colOff>38100</xdr:colOff>
      <xdr:row>0</xdr:row>
      <xdr:rowOff>392944</xdr:rowOff>
    </xdr:from>
    <xdr:to>
      <xdr:col>1</xdr:col>
      <xdr:colOff>1085849</xdr:colOff>
      <xdr:row>0</xdr:row>
      <xdr:rowOff>718910</xdr:rowOff>
    </xdr:to>
    <xdr:sp macro="[0]!ShowFormSettings" textlink="" fLocksText="0">
      <xdr:nvSpPr>
        <xdr:cNvPr id="18" name="Button_Setup_Projectdata">
          <a:extLst>
            <a:ext uri="{FF2B5EF4-FFF2-40B4-BE49-F238E27FC236}">
              <a16:creationId xmlns:a16="http://schemas.microsoft.com/office/drawing/2014/main" id="{00000000-0008-0000-0000-000012000000}"/>
            </a:ext>
          </a:extLst>
        </xdr:cNvPr>
        <xdr:cNvSpPr/>
      </xdr:nvSpPr>
      <xdr:spPr>
        <a:xfrm>
          <a:off x="3371850" y="392944"/>
          <a:ext cx="1047749" cy="325966"/>
        </a:xfrm>
        <a:prstGeom prst="roundRect">
          <a:avLst>
            <a:gd name="adj" fmla="val 32938"/>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9525" cmpd="sng">
          <a:solidFill>
            <a:sysClr val="window" lastClr="FFFFFF">
              <a:shade val="50000"/>
            </a:sysClr>
          </a:solidFill>
        </a:ln>
        <a:effectLst/>
        <a:scene3d>
          <a:camera prst="orthographicFront"/>
          <a:lightRig rig="threePt" dir="t"/>
        </a:scene3d>
        <a:sp3d>
          <a:bevelT w="101600" prst="riblet"/>
        </a:sp3d>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Calibri"/>
              <a:ea typeface="+mn-ea"/>
              <a:cs typeface="+mn-cs"/>
            </a:rPr>
            <a:t>Setup</a:t>
          </a:r>
        </a:p>
      </xdr:txBody>
    </xdr:sp>
    <xdr:clientData fLocksWithSheet="0" fPrintsWithSheet="0"/>
  </xdr:twoCellAnchor>
  <xdr:twoCellAnchor>
    <xdr:from>
      <xdr:col>1</xdr:col>
      <xdr:colOff>1217892</xdr:colOff>
      <xdr:row>0</xdr:row>
      <xdr:rowOff>392944</xdr:rowOff>
    </xdr:from>
    <xdr:to>
      <xdr:col>1</xdr:col>
      <xdr:colOff>4194175</xdr:colOff>
      <xdr:row>0</xdr:row>
      <xdr:rowOff>718910</xdr:rowOff>
    </xdr:to>
    <xdr:sp macro="[0]!Print_Wordfile.RB_Report" textlink="" fLocksText="0">
      <xdr:nvSpPr>
        <xdr:cNvPr id="13" name="Button_Print_RiskAssessment">
          <a:extLst>
            <a:ext uri="{FF2B5EF4-FFF2-40B4-BE49-F238E27FC236}">
              <a16:creationId xmlns:a16="http://schemas.microsoft.com/office/drawing/2014/main" id="{00000000-0008-0000-0000-00000D000000}"/>
            </a:ext>
          </a:extLst>
        </xdr:cNvPr>
        <xdr:cNvSpPr/>
      </xdr:nvSpPr>
      <xdr:spPr>
        <a:xfrm>
          <a:off x="4551642" y="392944"/>
          <a:ext cx="2976283" cy="325966"/>
        </a:xfrm>
        <a:prstGeom prst="roundRect">
          <a:avLst>
            <a:gd name="adj" fmla="val 32938"/>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9525" cmpd="sng">
          <a:solidFill>
            <a:sysClr val="window" lastClr="FFFFFF">
              <a:shade val="50000"/>
            </a:sysClr>
          </a:solidFill>
        </a:ln>
        <a:effectLst/>
        <a:scene3d>
          <a:camera prst="orthographicFront"/>
          <a:lightRig rig="threePt" dir="t"/>
        </a:scene3d>
        <a:sp3d>
          <a:bevelT w="101600" prst="riblet"/>
        </a:sp3d>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Calibri"/>
              <a:ea typeface="+mn-ea"/>
              <a:cs typeface="+mn-cs"/>
            </a:rPr>
            <a:t>Create Word file from risk assessment</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100853</xdr:colOff>
      <xdr:row>1</xdr:row>
      <xdr:rowOff>33616</xdr:rowOff>
    </xdr:from>
    <xdr:to>
      <xdr:col>5</xdr:col>
      <xdr:colOff>1680882</xdr:colOff>
      <xdr:row>2</xdr:row>
      <xdr:rowOff>447674</xdr:rowOff>
    </xdr:to>
    <xdr:sp macro="" textlink="">
      <xdr:nvSpPr>
        <xdr:cNvPr id="4" name="Rechteck 3">
          <a:extLst>
            <a:ext uri="{FF2B5EF4-FFF2-40B4-BE49-F238E27FC236}">
              <a16:creationId xmlns:a16="http://schemas.microsoft.com/office/drawing/2014/main" id="{00000000-0008-0000-0100-000004000000}"/>
            </a:ext>
          </a:extLst>
        </xdr:cNvPr>
        <xdr:cNvSpPr/>
      </xdr:nvSpPr>
      <xdr:spPr>
        <a:xfrm>
          <a:off x="1529603" y="33616"/>
          <a:ext cx="1580029" cy="6140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fPrintsWithSheet="0"/>
  </xdr:twoCellAnchor>
  <mc:AlternateContent xmlns:mc="http://schemas.openxmlformats.org/markup-compatibility/2006">
    <mc:Choice xmlns:a14="http://schemas.microsoft.com/office/drawing/2010/main" Requires="a14">
      <xdr:twoCellAnchor editAs="absolute">
        <xdr:from>
          <xdr:col>3</xdr:col>
          <xdr:colOff>693420</xdr:colOff>
          <xdr:row>1</xdr:row>
          <xdr:rowOff>60960</xdr:rowOff>
        </xdr:from>
        <xdr:to>
          <xdr:col>5</xdr:col>
          <xdr:colOff>952500</xdr:colOff>
          <xdr:row>2</xdr:row>
          <xdr:rowOff>480060</xdr:rowOff>
        </xdr:to>
        <xdr:sp macro="" textlink="">
          <xdr:nvSpPr>
            <xdr:cNvPr id="1034" name="Insert_Delete_Rows_Field"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de-DE" sz="800" b="0" i="0" u="none" strike="noStrike" baseline="0">
                  <a:solidFill>
                    <a:srgbClr val="000000"/>
                  </a:solidFill>
                  <a:latin typeface="Tahoma"/>
                  <a:ea typeface="Tahoma"/>
                  <a:cs typeface="Tahoma"/>
                </a:rPr>
                <a:t>Adding / deleting rows</a:t>
              </a:r>
            </a:p>
          </xdr:txBody>
        </xdr:sp>
        <xdr:clientData fPrintsWithSheet="0"/>
      </xdr:twoCellAnchor>
    </mc:Choice>
    <mc:Fallback/>
  </mc:AlternateContent>
  <xdr:twoCellAnchor editAs="absolute">
    <xdr:from>
      <xdr:col>1</xdr:col>
      <xdr:colOff>41088</xdr:colOff>
      <xdr:row>1</xdr:row>
      <xdr:rowOff>97115</xdr:rowOff>
    </xdr:from>
    <xdr:to>
      <xdr:col>3</xdr:col>
      <xdr:colOff>630518</xdr:colOff>
      <xdr:row>2</xdr:row>
      <xdr:rowOff>474380</xdr:rowOff>
    </xdr:to>
    <xdr:sp macro="" textlink="">
      <xdr:nvSpPr>
        <xdr:cNvPr id="12" name="Textfield_Copyrights" descr="(c) MBT Mechtersheimer GbR">
          <a:hlinkClick xmlns:r="http://schemas.openxmlformats.org/officeDocument/2006/relationships" r:id="rId1"/>
          <a:extLst>
            <a:ext uri="{FF2B5EF4-FFF2-40B4-BE49-F238E27FC236}">
              <a16:creationId xmlns:a16="http://schemas.microsoft.com/office/drawing/2014/main" id="{00000000-0008-0000-0100-00000C000000}"/>
            </a:ext>
          </a:extLst>
        </xdr:cNvPr>
        <xdr:cNvSpPr txBox="1"/>
      </xdr:nvSpPr>
      <xdr:spPr>
        <a:xfrm>
          <a:off x="41088" y="97115"/>
          <a:ext cx="1418665" cy="572621"/>
        </a:xfrm>
        <a:prstGeom prst="rect">
          <a:avLst/>
        </a:prstGeom>
        <a:gradFill>
          <a:gsLst>
            <a:gs pos="0">
              <a:schemeClr val="accent1">
                <a:lumMod val="40000"/>
                <a:lumOff val="60000"/>
              </a:schemeClr>
            </a:gs>
            <a:gs pos="100000">
              <a:schemeClr val="bg1">
                <a:lumMod val="85000"/>
              </a:schemeClr>
            </a:gs>
          </a:gsLst>
          <a:lin ang="5400000" scaled="0"/>
        </a:gradFill>
        <a:ln w="9525" cmpd="sng">
          <a:noFill/>
        </a:ln>
        <a:scene3d>
          <a:camera prst="orthographicFront"/>
          <a:lightRig rig="threePt" dir="t"/>
        </a:scene3d>
        <a:sp3d>
          <a:bevelT w="88900" h="50800" prst="softRound"/>
          <a:bevelB w="889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a:t>MBT Risk assessment based on maschinenrichtlinie.com
© MBT Mechtersheimer GbR
Version 2.6.1.2</a:t>
          </a:r>
        </a:p>
      </xdr:txBody>
    </xdr:sp>
    <xdr:clientData fPrintsWithSheet="0"/>
  </xdr:twoCellAnchor>
  <xdr:twoCellAnchor editAs="absolute">
    <xdr:from>
      <xdr:col>4</xdr:col>
      <xdr:colOff>264086</xdr:colOff>
      <xdr:row>1</xdr:row>
      <xdr:rowOff>173691</xdr:rowOff>
    </xdr:from>
    <xdr:to>
      <xdr:col>5</xdr:col>
      <xdr:colOff>56029</xdr:colOff>
      <xdr:row>2</xdr:row>
      <xdr:rowOff>378571</xdr:rowOff>
    </xdr:to>
    <xdr:sp macro="[0]!Neue_Zeile" textlink="">
      <xdr:nvSpPr>
        <xdr:cNvPr id="2" name="Textfeld 1">
          <a:extLst>
            <a:ext uri="{FF2B5EF4-FFF2-40B4-BE49-F238E27FC236}">
              <a16:creationId xmlns:a16="http://schemas.microsoft.com/office/drawing/2014/main" id="{00000000-0008-0000-0100-000002000000}"/>
            </a:ext>
          </a:extLst>
        </xdr:cNvPr>
        <xdr:cNvSpPr txBox="1"/>
      </xdr:nvSpPr>
      <xdr:spPr>
        <a:xfrm>
          <a:off x="1792942" y="173691"/>
          <a:ext cx="403411" cy="40341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b="1"/>
            <a:t>+</a:t>
          </a:r>
        </a:p>
      </xdr:txBody>
    </xdr:sp>
    <xdr:clientData fPrintsWithSheet="0"/>
  </xdr:twoCellAnchor>
  <xdr:twoCellAnchor editAs="absolute">
    <xdr:from>
      <xdr:col>5</xdr:col>
      <xdr:colOff>339352</xdr:colOff>
      <xdr:row>1</xdr:row>
      <xdr:rowOff>173691</xdr:rowOff>
    </xdr:from>
    <xdr:to>
      <xdr:col>5</xdr:col>
      <xdr:colOff>739588</xdr:colOff>
      <xdr:row>2</xdr:row>
      <xdr:rowOff>378571</xdr:rowOff>
    </xdr:to>
    <xdr:sp macro="[0]!Zeile_Löschen" textlink="">
      <xdr:nvSpPr>
        <xdr:cNvPr id="11" name="Textfeld 10">
          <a:extLst>
            <a:ext uri="{FF2B5EF4-FFF2-40B4-BE49-F238E27FC236}">
              <a16:creationId xmlns:a16="http://schemas.microsoft.com/office/drawing/2014/main" id="{00000000-0008-0000-0100-00000B000000}"/>
            </a:ext>
          </a:extLst>
        </xdr:cNvPr>
        <xdr:cNvSpPr txBox="1"/>
      </xdr:nvSpPr>
      <xdr:spPr>
        <a:xfrm>
          <a:off x="2476501" y="173691"/>
          <a:ext cx="403411" cy="40341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b="1"/>
            <a:t>-</a:t>
          </a:r>
        </a:p>
      </xdr:txBody>
    </xdr:sp>
    <xdr:clientData fPrintsWithSheet="0"/>
  </xdr:twoCellAnchor>
  <xdr:oneCellAnchor>
    <xdr:from>
      <xdr:col>5</xdr:col>
      <xdr:colOff>1188384</xdr:colOff>
      <xdr:row>2</xdr:row>
      <xdr:rowOff>551329</xdr:rowOff>
    </xdr:from>
    <xdr:ext cx="448235" cy="264560"/>
    <xdr:sp macro="[0]!Read_RiskAssessment_Log" textlink="" fLocksText="0">
      <xdr:nvSpPr>
        <xdr:cNvPr id="6" name="Textfeld 5">
          <a:extLst>
            <a:ext uri="{FF2B5EF4-FFF2-40B4-BE49-F238E27FC236}">
              <a16:creationId xmlns:a16="http://schemas.microsoft.com/office/drawing/2014/main" id="{00000000-0008-0000-0100-000006000000}"/>
            </a:ext>
          </a:extLst>
        </xdr:cNvPr>
        <xdr:cNvSpPr txBox="1"/>
      </xdr:nvSpPr>
      <xdr:spPr>
        <a:xfrm>
          <a:off x="2617134" y="751354"/>
          <a:ext cx="448235" cy="26456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lang="de-DE" sz="1100" b="1"/>
            <a:t>Log</a:t>
          </a:r>
        </a:p>
      </xdr:txBody>
    </xdr:sp>
    <xdr:clientData fLocksWithSheet="0" fPrintsWithSheet="0"/>
  </xdr:oneCellAnchor>
  <xdr:twoCellAnchor>
    <xdr:from>
      <xdr:col>5</xdr:col>
      <xdr:colOff>66675</xdr:colOff>
      <xdr:row>2</xdr:row>
      <xdr:rowOff>522817</xdr:rowOff>
    </xdr:from>
    <xdr:to>
      <xdr:col>5</xdr:col>
      <xdr:colOff>1114424</xdr:colOff>
      <xdr:row>2</xdr:row>
      <xdr:rowOff>848783</xdr:rowOff>
    </xdr:to>
    <xdr:sp macro="[0]!ShowFormSettings" textlink="" fLocksText="0">
      <xdr:nvSpPr>
        <xdr:cNvPr id="3" name="Button_Setup_RiskAssessment">
          <a:extLst>
            <a:ext uri="{FF2B5EF4-FFF2-40B4-BE49-F238E27FC236}">
              <a16:creationId xmlns:a16="http://schemas.microsoft.com/office/drawing/2014/main" id="{00000000-0008-0000-0100-000003000000}"/>
            </a:ext>
          </a:extLst>
        </xdr:cNvPr>
        <xdr:cNvSpPr/>
      </xdr:nvSpPr>
      <xdr:spPr>
        <a:xfrm>
          <a:off x="1495425" y="722842"/>
          <a:ext cx="1047749" cy="325966"/>
        </a:xfrm>
        <a:prstGeom prst="roundRect">
          <a:avLst>
            <a:gd name="adj" fmla="val 32938"/>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lgn="ctr"/>
          <a:r>
            <a:rPr lang="de-DE" sz="1100" b="1">
              <a:solidFill>
                <a:schemeClr val="dk1"/>
              </a:solidFill>
              <a:latin typeface="+mn-lt"/>
              <a:ea typeface="+mn-ea"/>
              <a:cs typeface="+mn-cs"/>
            </a:rPr>
            <a:t>Setup</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1</xdr:row>
      <xdr:rowOff>522817</xdr:rowOff>
    </xdr:from>
    <xdr:to>
      <xdr:col>2</xdr:col>
      <xdr:colOff>1114424</xdr:colOff>
      <xdr:row>1</xdr:row>
      <xdr:rowOff>848783</xdr:rowOff>
    </xdr:to>
    <xdr:sp macro="[0]!ShowFormSettings" textlink="" fLocksText="0">
      <xdr:nvSpPr>
        <xdr:cNvPr id="7" name="Button_Setup_RiskAssessment">
          <a:extLst>
            <a:ext uri="{FF2B5EF4-FFF2-40B4-BE49-F238E27FC236}">
              <a16:creationId xmlns:a16="http://schemas.microsoft.com/office/drawing/2014/main" id="{00000000-0008-0000-0800-000007000000}"/>
            </a:ext>
          </a:extLst>
        </xdr:cNvPr>
        <xdr:cNvSpPr/>
      </xdr:nvSpPr>
      <xdr:spPr>
        <a:xfrm>
          <a:off x="2200275" y="722842"/>
          <a:ext cx="1047749" cy="325966"/>
        </a:xfrm>
        <a:prstGeom prst="roundRect">
          <a:avLst>
            <a:gd name="adj" fmla="val 32938"/>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lgn="ctr"/>
          <a:r>
            <a:rPr lang="de-DE" sz="1100" b="1">
              <a:solidFill>
                <a:schemeClr val="dk1"/>
              </a:solidFill>
              <a:latin typeface="+mn-lt"/>
              <a:ea typeface="+mn-ea"/>
              <a:cs typeface="+mn-cs"/>
            </a:rPr>
            <a:t>Einstellungen</a:t>
          </a:r>
        </a:p>
      </xdr:txBody>
    </xdr:sp>
    <xdr:clientData fLocksWithSheet="0"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RiskAssessment" displayName="Table_RiskAssessment" ref="A5:BH185" totalsRowShown="0" headerRowDxfId="127" dataDxfId="126" tableBorderDxfId="125">
  <autoFilter ref="A5:BH185" xr:uid="{00000000-0009-0000-0100-000003000000}"/>
  <sortState xmlns:xlrd2="http://schemas.microsoft.com/office/spreadsheetml/2017/richdata2" ref="A6:BH185">
    <sortCondition ref="E5:E185"/>
  </sortState>
  <tableColumns count="60">
    <tableColumn id="1" xr3:uid="{00000000-0010-0000-0000-000001000000}" name="Spalte1" dataDxfId="124"/>
    <tableColumn id="39" xr3:uid="{00000000-0010-0000-0000-000027000000}" name="Haupt" dataDxfId="123"/>
    <tableColumn id="5" xr3:uid="{00000000-0010-0000-0000-000005000000}" name="Unter" dataDxfId="122"/>
    <tableColumn id="43" xr3:uid="{00000000-0010-0000-0000-00002B000000}" name="Richtlinie" dataDxfId="121"/>
    <tableColumn id="4" xr3:uid="{00000000-0010-0000-0000-000004000000}" name="Nr." dataDxfId="120"/>
    <tableColumn id="2" xr3:uid="{00000000-0010-0000-0000-000002000000}" name="Bezeichnung" dataDxfId="119"/>
    <tableColumn id="47" xr3:uid="{00000000-0010-0000-0000-00002F000000}" name="Original" dataDxfId="118"/>
    <tableColumn id="55" xr3:uid="{00000000-0010-0000-0000-000037000000}" name="Leere Überschrift" dataDxfId="117"/>
    <tableColumn id="3" xr3:uid="{00000000-0010-0000-0000-000003000000}" name="Gefährdung vorhanden" dataDxfId="116"/>
    <tableColumn id="28" xr3:uid="{00000000-0010-0000-0000-00001C000000}" name="Datum der letzten Änderung" dataDxfId="115"/>
    <tableColumn id="56" xr3:uid="{CC4E3B3D-EB1F-475F-A236-E9B59DAEC1FC}" name="Maschinentyp" dataDxfId="114"/>
    <tableColumn id="46" xr3:uid="{00000000-0010-0000-0000-00002E000000}" name="Inhalt bereits abgedeckt?" dataDxfId="113"/>
    <tableColumn id="49" xr3:uid="{00000000-0010-0000-0000-000031000000}" name="Norm-Typ" dataDxfId="112"/>
    <tableColumn id="48" xr3:uid="{00000000-0010-0000-0000-000030000000}" name="Norm Nummer" dataDxfId="111"/>
    <tableColumn id="29" xr3:uid="{00000000-0010-0000-0000-00001D000000}" name="Norm Titel" dataDxfId="110"/>
    <tableColumn id="51" xr3:uid="{00000000-0010-0000-0000-000033000000}" name="Abschnitt / Detail" dataDxfId="109"/>
    <tableColumn id="50" xr3:uid="{00000000-0010-0000-0000-000032000000}" name="Norminhalt (eingekürzt und bearbeitet)" dataDxfId="108"/>
    <tableColumn id="15" xr3:uid="{00000000-0010-0000-0000-00000F000000}" name="Ursprung" dataDxfId="107"/>
    <tableColumn id="37" xr3:uid="{00000000-0010-0000-0000-000025000000}" name="mögliche Auswirkung" dataDxfId="106"/>
    <tableColumn id="33" xr3:uid="{00000000-0010-0000-0000-000021000000}" name="Ort / Gefahrbereich / Position in Zeichnung" dataDxfId="105"/>
    <tableColumn id="32" xr3:uid="{00000000-0010-0000-0000-000020000000}" name="Gefährdung / Gefährdungssituation" dataDxfId="104"/>
    <tableColumn id="30" xr3:uid="{00000000-0010-0000-0000-00001E000000}" name="Gefährdete Personen" dataDxfId="103"/>
    <tableColumn id="7" xr3:uid="{00000000-0010-0000-0000-000007000000}" name="Alle" dataDxfId="102"/>
    <tableColumn id="14" xr3:uid="{00000000-0010-0000-0000-00000E000000}" name="Transport" dataDxfId="101"/>
    <tableColumn id="8" xr3:uid="{00000000-0010-0000-0000-000008000000}" name="Montage und Installation In Betrieb nehmen" dataDxfId="100"/>
    <tableColumn id="9" xr3:uid="{00000000-0010-0000-0000-000009000000}" name="Einrichten Einlernen (Teachen)/ Programmieren und/oder Umrüsten" dataDxfId="99"/>
    <tableColumn id="10" xr3:uid="{00000000-0010-0000-0000-00000A000000}" name="Betrieb" dataDxfId="98"/>
    <tableColumn id="11" xr3:uid="{00000000-0010-0000-0000-00000B000000}" name="Reinigung Instandhaltung" dataDxfId="97"/>
    <tableColumn id="12" xr3:uid="{00000000-0010-0000-0000-00000C000000}" name="Fehlersuche und -beseitigung" dataDxfId="96"/>
    <tableColumn id="13" xr3:uid="{00000000-0010-0000-0000-00000D000000}" name="Demontage Außer Betrieb nehmen" dataDxfId="95"/>
    <tableColumn id="54" xr3:uid="{0B83CE06-47C7-4478-AF5C-E3079ECF5316}" name="Normvorgabe" dataDxfId="94"/>
    <tableColumn id="16" xr3:uid="{00000000-0010-0000-0000-000010000000}" name="S" dataDxfId="93"/>
    <tableColumn id="17" xr3:uid="{00000000-0010-0000-0000-000011000000}" name="F" dataDxfId="92"/>
    <tableColumn id="18" xr3:uid="{00000000-0010-0000-0000-000012000000}" name="P" dataDxfId="91"/>
    <tableColumn id="38" xr3:uid="{00000000-0010-0000-0000-000026000000}" name="W" dataDxfId="90"/>
    <tableColumn id="60" xr3:uid="{5A01ED95-CA08-4932-8363-B54D6BBC30C8}" name="S62061" dataDxfId="89"/>
    <tableColumn id="59" xr3:uid="{B9B03B7C-2F68-4657-BEB6-74F171174511}" name="F62061" dataDxfId="88"/>
    <tableColumn id="58" xr3:uid="{FC2F81B3-79B3-40DC-B868-ECEABA8531C8}" name="P62061" dataDxfId="87"/>
    <tableColumn id="57" xr3:uid="{888E4860-D1ED-4459-B27F-DD95FF0AF991}" name="W62061" dataDxfId="86"/>
    <tableColumn id="19" xr3:uid="{00000000-0010-0000-0000-000013000000}" name="Risiko" dataDxfId="85"/>
    <tableColumn id="20" xr3:uid="{00000000-0010-0000-0000-000014000000}" name="konstruktiv" dataDxfId="84"/>
    <tableColumn id="21" xr3:uid="{00000000-0010-0000-0000-000015000000}" name="sicherheitstechnisch" dataDxfId="83"/>
    <tableColumn id="22" xr3:uid="{00000000-0010-0000-0000-000016000000}" name="informativ" dataDxfId="82"/>
    <tableColumn id="34" xr3:uid="{00000000-0010-0000-0000-000022000000}" name="Beschreibung der Risikominderung" dataDxfId="81"/>
    <tableColumn id="31" xr3:uid="{00000000-0010-0000-0000-00001F000000}" name="angewandte technische Spezifikation / harmonisierte B / C Norm" dataDxfId="80"/>
    <tableColumn id="35" xr3:uid="{00000000-0010-0000-0000-000023000000}" name="Titel" dataDxfId="79"/>
    <tableColumn id="36" xr3:uid="{00000000-0010-0000-0000-000024000000}" name="Fundstelle in Norm" dataDxfId="78"/>
    <tableColumn id="41" xr3:uid="{00000000-0010-0000-0000-000029000000}" name="Sicherheitsfunktion" dataDxfId="77"/>
    <tableColumn id="6" xr3:uid="{00000000-0010-0000-0000-000006000000}" name="Verifikation Validation" dataDxfId="76"/>
    <tableColumn id="23" xr3:uid="{00000000-0010-0000-0000-000017000000}" name="technischer Bericht / Prüfergebnis" dataDxfId="75"/>
    <tableColumn id="24" xr3:uid="{00000000-0010-0000-0000-000018000000}" name="S2" dataDxfId="74"/>
    <tableColumn id="25" xr3:uid="{00000000-0010-0000-0000-000019000000}" name="F2" dataDxfId="73"/>
    <tableColumn id="26" xr3:uid="{00000000-0010-0000-0000-00001A000000}" name="P2" dataDxfId="72"/>
    <tableColumn id="40" xr3:uid="{00000000-0010-0000-0000-000028000000}" name="W2" dataDxfId="71"/>
    <tableColumn id="27" xr3:uid="{00000000-0010-0000-0000-00001B000000}" name="Risiko2" dataDxfId="70">
      <calculatedColumnFormula>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calculatedColumnFormula>
    </tableColumn>
    <tableColumn id="44" xr3:uid="{00000000-0010-0000-0000-00002C000000}" name="Weitere Reduzierung notwendig?" dataDxfId="69"/>
    <tableColumn id="53" xr3:uid="{00000000-0010-0000-0000-000035000000}" name="Kommentar" dataDxfId="68"/>
    <tableColumn id="52" xr3:uid="{00000000-0010-0000-0000-000034000000}" name="Bearbeiter" dataDxfId="67"/>
    <tableColumn id="45" xr3:uid="{00000000-0010-0000-0000-00002D000000}" name="Gefährdung ist behandelt?" dataDxfId="66"/>
    <tableColumn id="42" xr3:uid="{00000000-0010-0000-0000-00002A000000}" name="Sprache der Zeile" dataDxfId="65"/>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DD_HazardExists" displayName="Table_DD_HazardExists" ref="E2:E5" totalsRowShown="0" dataDxfId="13">
  <autoFilter ref="E2:E5" xr:uid="{00000000-0009-0000-0100-00000A000000}"/>
  <tableColumns count="1">
    <tableColumn id="1" xr3:uid="{00000000-0010-0000-0900-000001000000}" name="DD_RAColl_HazardExists" dataDxfId="12"/>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DD_ContentAlreadyCovered" displayName="Table_DD_ContentAlreadyCovered" ref="F2:F4" totalsRowShown="0" headerRowDxfId="11" dataDxfId="10">
  <autoFilter ref="F2:F4" xr:uid="{00000000-0009-0000-0100-00000B000000}"/>
  <tableColumns count="1">
    <tableColumn id="1" xr3:uid="{00000000-0010-0000-0A00-000001000000}" name="DD_RAColl_ContentAlreadyCovered" dataDxfId="9"/>
  </tableColumns>
  <tableStyleInfo name="TableStyleMedium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DD_StandardType" displayName="Table_DD_StandardType" ref="G2:G11" totalsRowShown="0" headerRowDxfId="8" dataDxfId="7">
  <autoFilter ref="G2:G11" xr:uid="{00000000-0009-0000-0100-00000C000000}"/>
  <tableColumns count="1">
    <tableColumn id="1" xr3:uid="{00000000-0010-0000-0B00-000001000000}" name="DD_RAColl_StandardType" dataDxfId="6"/>
  </tableColumns>
  <tableStyleInfo name="TableStyleMedium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DD_FurtherReductionNecessary" displayName="Table_DD_FurtherReductionNecessary" ref="H2:H4" totalsRowShown="0" headerRowDxfId="5" dataDxfId="4">
  <autoFilter ref="H2:H4" xr:uid="{00000000-0009-0000-0100-00000D000000}"/>
  <tableColumns count="1">
    <tableColumn id="1" xr3:uid="{00000000-0010-0000-0C00-000001000000}" name="DD_RAColl_FurtherReductionNecessary" dataDxfId="3"/>
  </tableColumns>
  <tableStyleInfo name="TableStyleMedium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DD_HazardCovered" displayName="Table_DD_HazardCovered" ref="I2:I4" totalsRowShown="0" headerRowDxfId="2" dataDxfId="1">
  <autoFilter ref="I2:I4" xr:uid="{00000000-0009-0000-0100-00000E000000}"/>
  <tableColumns count="1">
    <tableColumn id="1" xr3:uid="{00000000-0010-0000-0D00-000001000000}" name="DD_RAColl_HazardCovered"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Standards" displayName="Table_Standards" ref="A2:F181" totalsRowShown="0">
  <autoFilter ref="A2:F181" xr:uid="{00000000-0009-0000-0100-000001000000}"/>
  <tableColumns count="6">
    <tableColumn id="7" xr3:uid="{00000000-0010-0000-0100-000007000000}" name="GSA" dataDxfId="64"/>
    <tableColumn id="1" xr3:uid="{00000000-0010-0000-0100-000001000000}" name="Nummer" dataDxfId="63"/>
    <tableColumn id="2" xr3:uid="{00000000-0010-0000-0100-000002000000}" name="Bezeichnung" dataDxfId="62">
      <calculatedColumnFormula>INDEX(Table_Standards[#This Row],1,Language_select+3)</calculatedColumnFormula>
    </tableColumn>
    <tableColumn id="3" xr3:uid="{00000000-0010-0000-0100-000003000000}" name="Deutsch" dataDxfId="61"/>
    <tableColumn id="4" xr3:uid="{00000000-0010-0000-0100-000004000000}" name="English"/>
    <tableColumn id="5" xr3:uid="{00000000-0010-0000-0100-000005000000}" name="Français" dataDxfId="60"/>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Standards_Own" displayName="Table_Standards_Own" ref="A234:F250" totalsRowShown="0" headerRowDxfId="59" dataDxfId="58">
  <autoFilter ref="A234:F250" xr:uid="{00000000-0009-0000-0100-000005000000}"/>
  <sortState xmlns:xlrd2="http://schemas.microsoft.com/office/spreadsheetml/2017/richdata2" ref="A235:F250">
    <sortCondition ref="B234:B250"/>
  </sortState>
  <tableColumns count="6">
    <tableColumn id="6" xr3:uid="{00000000-0010-0000-0200-000006000000}" name="GSA" dataDxfId="57"/>
    <tableColumn id="1" xr3:uid="{00000000-0010-0000-0200-000001000000}" name="Nummer" dataDxfId="56"/>
    <tableColumn id="2" xr3:uid="{00000000-0010-0000-0200-000002000000}" name="Bezeichnung" dataDxfId="55">
      <calculatedColumnFormula>INDEX(Table_Standards_Own[#This Row],1,Language_select+3)</calculatedColumnFormula>
    </tableColumn>
    <tableColumn id="3" xr3:uid="{00000000-0010-0000-0200-000003000000}" name="Deutsch" dataDxfId="54"/>
    <tableColumn id="4" xr3:uid="{00000000-0010-0000-0200-000004000000}" name="English" dataDxfId="53"/>
    <tableColumn id="5" xr3:uid="{00000000-0010-0000-0200-000005000000}" name="Français" dataDxfId="52"/>
  </tableColumns>
  <tableStyleInfo name="TableStyleMedium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_Standards_Old" displayName="Table_Standards_Old" ref="A184:F231" totalsRowShown="0">
  <autoFilter ref="A184:F231" xr:uid="{00000000-0009-0000-0100-000007000000}"/>
  <sortState xmlns:xlrd2="http://schemas.microsoft.com/office/spreadsheetml/2017/richdata2" ref="A185:F224">
    <sortCondition ref="B184:B224"/>
  </sortState>
  <tableColumns count="6">
    <tableColumn id="6" xr3:uid="{00000000-0010-0000-0300-000006000000}" name="Datum Streichung" dataDxfId="51"/>
    <tableColumn id="1" xr3:uid="{00000000-0010-0000-0300-000001000000}" name="Nummer" dataDxfId="50"/>
    <tableColumn id="2" xr3:uid="{00000000-0010-0000-0300-000002000000}" name="Spalte1" dataDxfId="49">
      <calculatedColumnFormula>INDEX(Table_Standards_Old[#This Row],1,Language_select+3)</calculatedColumnFormula>
    </tableColumn>
    <tableColumn id="3" xr3:uid="{00000000-0010-0000-0300-000003000000}" name="Deutsch" dataDxfId="48"/>
    <tableColumn id="4" xr3:uid="{00000000-0010-0000-0300-000004000000}" name="English" dataDxfId="47"/>
    <tableColumn id="5" xr3:uid="{00000000-0010-0000-0300-000005000000}" name="Français" dataDxfId="46"/>
  </tableColumns>
  <tableStyleInfo name="TableStyleMedium1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_Language" displayName="Table_Language" ref="A1:D550" totalsRowShown="0" headerRowDxfId="36" dataDxfId="35">
  <autoFilter ref="A1:D550" xr:uid="{00000000-0009-0000-0100-000002000000}"/>
  <tableColumns count="4">
    <tableColumn id="1" xr3:uid="{00000000-0010-0000-0400-000001000000}" name="2" dataDxfId="34">
      <calculatedColumnFormula>INDEX(Table_Language[#This Row],1,Language_select+1)</calculatedColumnFormula>
    </tableColumn>
    <tableColumn id="2" xr3:uid="{00000000-0010-0000-0400-000002000000}" name="Deutsch" dataDxfId="33"/>
    <tableColumn id="3" xr3:uid="{00000000-0010-0000-0400-000003000000}" name="English" dataDxfId="32"/>
    <tableColumn id="4" xr3:uid="{00000000-0010-0000-0400-000004000000}" name="Français" dataDxfId="31"/>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_OwnEntries" displayName="Table_OwnEntries" ref="A1:D6" totalsRowShown="0" headerRowBorderDxfId="29" tableBorderDxfId="28" totalsRowBorderDxfId="27">
  <autoFilter ref="A1:D6" xr:uid="{00000000-0009-0000-0100-000004000000}"/>
  <tableColumns count="4">
    <tableColumn id="1" xr3:uid="{00000000-0010-0000-0500-000001000000}" name="2" dataDxfId="26">
      <calculatedColumnFormula>INDEX(Table_OwnEntries[#This Row],1,Language_select+1)</calculatedColumnFormula>
    </tableColumn>
    <tableColumn id="2" xr3:uid="{00000000-0010-0000-0500-000002000000}" name="Deutsch"/>
    <tableColumn id="3" xr3:uid="{00000000-0010-0000-0500-000003000000}" name="English"/>
    <tableColumn id="4" xr3:uid="{00000000-0010-0000-0500-000004000000}" name="Français"/>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e6" displayName="Tabelle6" ref="A1:C4" totalsRowShown="0" headerRowDxfId="25">
  <autoFilter ref="A1:C4" xr:uid="{00000000-0009-0000-0100-000006000000}"/>
  <tableColumns count="3">
    <tableColumn id="1" xr3:uid="{00000000-0010-0000-0600-000001000000}" name="Version"/>
    <tableColumn id="2" xr3:uid="{00000000-0010-0000-0600-000002000000}" name="Deutsch"/>
    <tableColumn id="3" xr3:uid="{00000000-0010-0000-0600-000003000000}" name="English"/>
  </tableColumns>
  <tableStyleInfo name="TableStyleDark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EHSR_Setup" displayName="Table_EHSR_Setup" ref="A4:E184" totalsRowShown="0" headerRowDxfId="24" headerRowBorderDxfId="23" tableBorderDxfId="22" totalsRowBorderDxfId="21">
  <autoFilter ref="A4:E184" xr:uid="{00000000-0009-0000-0100-000008000000}"/>
  <tableColumns count="5">
    <tableColumn id="1" xr3:uid="{00000000-0010-0000-0700-000001000000}" name="Richtlinie" dataDxfId="20"/>
    <tableColumn id="2" xr3:uid="{00000000-0010-0000-0700-000002000000}" name="Nr." dataDxfId="19"/>
    <tableColumn id="3" xr3:uid="{00000000-0010-0000-0700-000003000000}" name="Bezeichnung" dataDxfId="18"/>
    <tableColumn id="5" xr3:uid="{00000000-0010-0000-0700-000005000000}" name="Leere Überschrift" dataDxfId="17"/>
    <tableColumn id="6" xr3:uid="{00000000-0010-0000-0700-000006000000}" name="Link"/>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Constants" displayName="Table_Constants" ref="A2:C47" totalsRowShown="0" headerRowDxfId="16">
  <autoFilter ref="A2:C47" xr:uid="{00000000-0009-0000-0100-000009000000}"/>
  <tableColumns count="3">
    <tableColumn id="1" xr3:uid="{00000000-0010-0000-0800-000001000000}" name="Const_Name"/>
    <tableColumn id="2" xr3:uid="{00000000-0010-0000-0800-000002000000}" name="Value" dataDxfId="15"/>
    <tableColumn id="3" xr3:uid="{00000000-0010-0000-0800-000003000000}" name="Description" dataDxfId="14"/>
  </tableColumns>
  <tableStyleInfo name="TableStyleMedium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aschinenrichtlinie.de/maschinenrichtlinie/neue-mrl-2006-42-eg/sicherheits-anforderungen/definitionen/" TargetMode="External"/><Relationship Id="rId13" Type="http://schemas.openxmlformats.org/officeDocument/2006/relationships/hyperlink" Target="http://www.maschinenrichtlinie.de/maschinenrichtlinie/neue-mrl-2006-42-eg/sicherheits-anforderungen/fuer-alle-maschinen/integration-der-sicherheit/" TargetMode="External"/><Relationship Id="rId18" Type="http://schemas.openxmlformats.org/officeDocument/2006/relationships/hyperlink" Target="http://www.maschinenrichtlinie.de/maschinenrichtlinie/neue-mrl-2006-42-eg/technische-dokumentation/" TargetMode="External"/><Relationship Id="rId26" Type="http://schemas.openxmlformats.org/officeDocument/2006/relationships/comments" Target="../comments1.xml"/><Relationship Id="rId3" Type="http://schemas.openxmlformats.org/officeDocument/2006/relationships/hyperlink" Target="http://www.maschinenrichtlinie.de/maschinenrichtlinie/neue-mrl-2006-42-eg/eg-konformitaetserklaerung/" TargetMode="External"/><Relationship Id="rId21" Type="http://schemas.openxmlformats.org/officeDocument/2006/relationships/hyperlink" Target="http://www.maschinenrichtlinie.de/maschinenrichtlinie/neue-mrl-2006-42-eg/betriebsanleitung/" TargetMode="External"/><Relationship Id="rId7" Type="http://schemas.openxmlformats.org/officeDocument/2006/relationships/hyperlink" Target="http://www.maschinenrichtlinie.de/maschinenrichtlinie/neue-mrl-2006-42-eg/eg-konformitaetserklaerung/" TargetMode="External"/><Relationship Id="rId12" Type="http://schemas.openxmlformats.org/officeDocument/2006/relationships/hyperlink" Target="http://www.maschinenrichtlinie.de/maschinenrichtlinie/neue-mrl-2006-42-eg/sicherheits-anforderungen/allgemeine-grundsaetze/" TargetMode="External"/><Relationship Id="rId17" Type="http://schemas.openxmlformats.org/officeDocument/2006/relationships/hyperlink" Target="http://www.maschinenrichtlinie.de/maschinenrichtlinie/neue-mrl-2006-42-eg/technische-dokumentation/" TargetMode="External"/><Relationship Id="rId25" Type="http://schemas.openxmlformats.org/officeDocument/2006/relationships/vmlDrawing" Target="../drawings/vmlDrawing1.vml"/><Relationship Id="rId2" Type="http://schemas.openxmlformats.org/officeDocument/2006/relationships/hyperlink" Target="http://www.maschinenrichtlinie.de/maschinenrichtlinie/neue-mrl-2006-42-eg/eg-konformitaetserklaerung/" TargetMode="External"/><Relationship Id="rId16" Type="http://schemas.openxmlformats.org/officeDocument/2006/relationships/hyperlink" Target="http://www.maschinenrichtlinie.de/maschinenrichtlinie/neue-mrl-2006-42-eg/eg-konformitaetserklaerung/" TargetMode="External"/><Relationship Id="rId20" Type="http://schemas.openxmlformats.org/officeDocument/2006/relationships/hyperlink" Target="http://www.maschinenrichtlinie.de/maschinenrichtlinie/neue-mrl-2006-42-eg/betriebsanleitung/" TargetMode="External"/><Relationship Id="rId1" Type="http://schemas.openxmlformats.org/officeDocument/2006/relationships/hyperlink" Target="http://www.maschinenrichtlinie.de/maschinenrichtlinie/neue-mrl-2006-42-eg/notified-body/" TargetMode="External"/><Relationship Id="rId6" Type="http://schemas.openxmlformats.org/officeDocument/2006/relationships/hyperlink" Target="http://www.maschinenrichtlinie.de/maschinenrichtlinie/neue-mrl-2006-42-eg/konformitaetsbewertung/" TargetMode="External"/><Relationship Id="rId11" Type="http://schemas.openxmlformats.org/officeDocument/2006/relationships/hyperlink" Target="http://www.maschinenrichtlinie.de/maschinenrichtlinie/neue-mrl-2006-42-eg/sicherheits-anforderungen/allgemeine-grundsaetze/" TargetMode="External"/><Relationship Id="rId24" Type="http://schemas.openxmlformats.org/officeDocument/2006/relationships/drawing" Target="../drawings/drawing1.xml"/><Relationship Id="rId5" Type="http://schemas.openxmlformats.org/officeDocument/2006/relationships/hyperlink" Target="http://www.maschinenrichtlinie.de/maschinenrichtlinie/neue-mrl-2006-42-eg/eg-konformitaetserklaerung/" TargetMode="External"/><Relationship Id="rId15" Type="http://schemas.openxmlformats.org/officeDocument/2006/relationships/hyperlink" Target="http://www.maschinenrichtlinie.de/maschinenrichtlinie/neue-mrl-2006-42-eg/sicherheits-anforderungen/definitionen/" TargetMode="External"/><Relationship Id="rId23" Type="http://schemas.openxmlformats.org/officeDocument/2006/relationships/printerSettings" Target="../printerSettings/printerSettings1.bin"/><Relationship Id="rId10" Type="http://schemas.openxmlformats.org/officeDocument/2006/relationships/hyperlink" Target="http://www.maschinenrichtlinie.de/maschinenrichtlinie/neue-mrl-2006-42-eg/sicherheits-anforderungen/allgemeine-grundsaetze/" TargetMode="External"/><Relationship Id="rId19" Type="http://schemas.openxmlformats.org/officeDocument/2006/relationships/hyperlink" Target="http://www.maschinenrichtlinie.de/maschinenrichtlinie/neue-mrl-2006-42-eg/technische-dokumentation/" TargetMode="External"/><Relationship Id="rId4" Type="http://schemas.openxmlformats.org/officeDocument/2006/relationships/hyperlink" Target="http://www.maschinenrichtlinie.de/maschinenrichtlinie/neue-mrl-2006-42-eg/eg-konformitaetserklaerung/" TargetMode="External"/><Relationship Id="rId9" Type="http://schemas.openxmlformats.org/officeDocument/2006/relationships/hyperlink" Target="http://www.maschinenrichtlinie.de/maschinenrichtlinie/neue-mrl-2006-42-eg/sicherheits-anforderungen/definitionen/" TargetMode="External"/><Relationship Id="rId14" Type="http://schemas.openxmlformats.org/officeDocument/2006/relationships/hyperlink" Target="http://www.maschinenrichtlinie.de/maschinenrichtlinie/neue-mrl-2006-42-eg/sicherheits-anforderungen/fuer-alle-maschinen/anhang-i-definitionen/" TargetMode="External"/><Relationship Id="rId22" Type="http://schemas.openxmlformats.org/officeDocument/2006/relationships/hyperlink" Target="http://www.maschinenrichtlinie.de/maschinenrichtlinie/neue-mrl-2006-42-eg/sicherheits-anforderungen/fuer-alle-maschinen/kennzeichnung-der-maschinen/"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aschinenrichtlinie.de/maschinenrichtlinie/neue-mrl-2006-42-eg/sicherheits-anforderungen/bewegliche-maschinen/zeichen-signaleinrichtungen/" TargetMode="External"/><Relationship Id="rId21" Type="http://schemas.openxmlformats.org/officeDocument/2006/relationships/hyperlink" Target="http://www.maschinenrichtlinie.de/maschinenrichtlinie/neue-mrl-2006-42-eg/sicherheits-anforderungen/fuer-alle-maschinen/oberflaechen-kanten-ecken/" TargetMode="External"/><Relationship Id="rId42" Type="http://schemas.openxmlformats.org/officeDocument/2006/relationships/hyperlink" Target="http://www.maschinenrichtlinie.de/maschinenrichtlinie/neue-mrl-2006-42-eg/sicherheits-anforderungen/fuer-alle-maschinen/laerm/" TargetMode="External"/><Relationship Id="rId63" Type="http://schemas.openxmlformats.org/officeDocument/2006/relationships/hyperlink" Target="http://www.maschinenrichtlinie.de/maschinenrichtlinie/neue-mrl-2006-42-eg/sicherheits-anforderungen/fuer-alle-maschinen/abfassung-betriebsanleitung.html" TargetMode="External"/><Relationship Id="rId84" Type="http://schemas.openxmlformats.org/officeDocument/2006/relationships/hyperlink" Target="http://www.maschinenrichtlinie.de/maschinenrichtlinie/neue-mrl-2006-42-eg/sicherheits-anforderungen/pestizidausbringungsmaschinen/245-ausbringung-von-pestiziden/2453-pruefungen/" TargetMode="External"/><Relationship Id="rId138" Type="http://schemas.openxmlformats.org/officeDocument/2006/relationships/hyperlink" Target="http://www.maschinenrichtlinie.de/maschinenrichtlinie/neue-mrl-2006-42-eg/sicherheits-anforderungen/hebemaschinen/belastungsbegrenzung/" TargetMode="External"/><Relationship Id="rId159" Type="http://schemas.openxmlformats.org/officeDocument/2006/relationships/hyperlink" Target="http://www.maschinenrichtlinie.de/maschinenrichtlinie/neue-mrl-2006-42-eg/sicherheits-anforderungen/personenheben/herabfallende-gegenstaende/" TargetMode="External"/><Relationship Id="rId170" Type="http://schemas.openxmlformats.org/officeDocument/2006/relationships/comments" Target="../comments2.xml"/><Relationship Id="rId107" Type="http://schemas.openxmlformats.org/officeDocument/2006/relationships/hyperlink" Target="http://www.maschinenrichtlinie.de/maschinenrichtlinie/neue-mrl-2006-42-eg/sicherheits-anforderungen/bewegliche-maschinen/beweglich-uebertragungselement/" TargetMode="External"/><Relationship Id="rId11" Type="http://schemas.openxmlformats.org/officeDocument/2006/relationships/hyperlink" Target="http://www.maschinenrichtlinie.de/maschinenrichtlinie/neue-mrl-2006-42-eg/sicherheits-anforderungen/fuer-alle-maschinen/123-ingangsetzen/" TargetMode="External"/><Relationship Id="rId32" Type="http://schemas.openxmlformats.org/officeDocument/2006/relationships/hyperlink" Target="http://www.maschinenrichtlinie.de/maschinenrichtlinie/neue-mrl-2006-42-eg/sicherheits-anforderungen/fuer-alle-maschinen/schutzeinrichtung-verriegelung/" TargetMode="External"/><Relationship Id="rId53" Type="http://schemas.openxmlformats.org/officeDocument/2006/relationships/hyperlink" Target="http://www.maschinenrichtlinie.de/maschinenrichtlinie/neue-mrl-2006-42-eg/sicherheits-anforderungen/fuer-alle-maschinen/trennung-von-energiequellen/" TargetMode="External"/><Relationship Id="rId74" Type="http://schemas.openxmlformats.org/officeDocument/2006/relationships/hyperlink" Target="http://www.maschinenrichtlinie.de/maschinenrichtlinie/neue-mrl-2006-42-eg/sicherheits-anforderungen/schussgeraete/betriebsanleitung-schussgeraet/" TargetMode="External"/><Relationship Id="rId128" Type="http://schemas.openxmlformats.org/officeDocument/2006/relationships/hyperlink" Target="http://www.maschinenrichtlinie.de/maschinenrichtlinie/neue-mrl-2006-42-eg/sicherheits-anforderungen/hebemaschinen/bewegungsbegrenzung/" TargetMode="External"/><Relationship Id="rId149" Type="http://schemas.openxmlformats.org/officeDocument/2006/relationships/hyperlink" Target="http://www.maschinenrichtlinie.de/maschinenrichtlinie/neue-mrl-2006-42-eg/sicherheits-anforderungen/bergbaumaschinen/stellteile/" TargetMode="External"/><Relationship Id="rId5" Type="http://schemas.openxmlformats.org/officeDocument/2006/relationships/hyperlink" Target="http://www.maschinenrichtlinie.de/maschinenrichtlinie/neue-mrl-2006-42-eg/sicherheits-anforderungen/fuer-alle-maschinen/116-ergonomie/" TargetMode="External"/><Relationship Id="rId95" Type="http://schemas.openxmlformats.org/officeDocument/2006/relationships/hyperlink" Target="http://www.maschinenrichtlinie.de/maschinenrichtlinie/neue-mrl-2006-42-eg/sicherheits-anforderungen/bewegliche-maschinen/bedienerplaetze/" TargetMode="External"/><Relationship Id="rId160" Type="http://schemas.openxmlformats.org/officeDocument/2006/relationships/hyperlink" Target="http://www.maschinenrichtlinie.de/maschinenrichtlinie/neue-mrl-2006-42-eg/sicherheits-anforderungen/personenheben/feste-haltestellen/" TargetMode="External"/><Relationship Id="rId22" Type="http://schemas.openxmlformats.org/officeDocument/2006/relationships/hyperlink" Target="http://www.maschinenrichtlinie.de/maschinenrichtlinie/neue-mrl-2006-42-eg/sicherheits-anforderungen/fuer-alle-maschinen/mehrfach-kombinierte-maschinen/" TargetMode="External"/><Relationship Id="rId43" Type="http://schemas.openxmlformats.org/officeDocument/2006/relationships/hyperlink" Target="http://www.maschinenrichtlinie.de/maschinenrichtlinie/neue-mrl-2006-42-eg/sicherheits-anforderungen/fuer-alle-maschinen/vibrationen/" TargetMode="External"/><Relationship Id="rId64" Type="http://schemas.openxmlformats.org/officeDocument/2006/relationships/hyperlink" Target="http://www.maschinenrichtlinie.de/maschinenrichtlinie/neue-mrl-2006-42-eg/sicherheits-anforderungen/fuer-alle-maschinen/inhalt-betriebsanleitung.html" TargetMode="External"/><Relationship Id="rId118" Type="http://schemas.openxmlformats.org/officeDocument/2006/relationships/hyperlink" Target="http://www.maschinenrichtlinie.de/maschinenrichtlinie/neue-mrl-2006-42-eg/sicherheits-anforderungen/bewegliche-maschinen/kennzeichnung-bewegliche-masch/" TargetMode="External"/><Relationship Id="rId139" Type="http://schemas.openxmlformats.org/officeDocument/2006/relationships/hyperlink" Target="http://www.maschinenrichtlinie.de/maschinenrichtlinie/neue-mrl-2006-42-eg/sicherheits-anforderungen/hebemaschinen/seilgefuehrte-einrichtungen/" TargetMode="External"/><Relationship Id="rId85" Type="http://schemas.openxmlformats.org/officeDocument/2006/relationships/hyperlink" Target="http://www.maschinenrichtlinie.de/maschinenrichtlinie/neue-mrl-2006-42-eg/sicherheits-anforderungen/pestizidausbringungsmaschinen/245-ausbringung-von-pestiziden/2454-unbeabsichtigte-freisetzungen/" TargetMode="External"/><Relationship Id="rId150" Type="http://schemas.openxmlformats.org/officeDocument/2006/relationships/hyperlink" Target="http://www.maschinenrichtlinie.de/maschinenrichtlinie/neue-mrl-2006-42-eg/sicherheits-anforderungen/bergbaumaschinen/anhalten-der-fahrbewegung/" TargetMode="External"/><Relationship Id="rId12" Type="http://schemas.openxmlformats.org/officeDocument/2006/relationships/hyperlink" Target="http://www.maschinenrichtlinie.de/maschinenrichtlinie/neue-mrl-2006-42-eg/sicherheits-anforderungen/fuer-alle-maschinen/1241-normales-stillsetzen/" TargetMode="External"/><Relationship Id="rId33" Type="http://schemas.openxmlformats.org/officeDocument/2006/relationships/hyperlink" Target="http://www.maschinenrichtlinie.de/maschinenrichtlinie/neue-mrl-2006-42-eg/sicherheits-anforderungen/fuer-alle-maschinen/verstellbare-schutzeinrichtung/" TargetMode="External"/><Relationship Id="rId108" Type="http://schemas.openxmlformats.org/officeDocument/2006/relationships/hyperlink" Target="http://www.maschinenrichtlinie.de/maschinenrichtlinie/neue-mrl-2006-42-eg/sicherheits-anforderungen/bewegliche-maschinen/ueberrollen-und-umkippen/" TargetMode="External"/><Relationship Id="rId129" Type="http://schemas.openxmlformats.org/officeDocument/2006/relationships/hyperlink" Target="http://www.maschinenrichtlinie.de/maschinenrichtlinie/neue-mrl-2006-42-eg/sicherheits-anforderungen/hebemaschinen/bewegungen-von-lasten/" TargetMode="External"/><Relationship Id="rId54" Type="http://schemas.openxmlformats.org/officeDocument/2006/relationships/hyperlink" Target="http://www.maschinenrichtlinie.de/maschinenrichtlinie/neue-mrl-2006-42-eg/sicherheits-anforderungen/fuer-alle-maschinen/eingriffe-bedienungspersonal/" TargetMode="External"/><Relationship Id="rId70" Type="http://schemas.openxmlformats.org/officeDocument/2006/relationships/hyperlink" Target="http://www.maschinenrichtlinie.de/maschinenrichtlinie/neue-mrl-2006-42-eg/sicherheits-anforderungen/handgehaltene-maschinen/hand-gehaltene-maschinen-allge/" TargetMode="External"/><Relationship Id="rId75" Type="http://schemas.openxmlformats.org/officeDocument/2006/relationships/hyperlink" Target="http://www.maschinenrichtlinie.de/maschinenrichtlinie/neue-mrl-2006-42-eg/sicherheits-anforderungen/holzbearbeitungsmaschinen/holzbearbeitungsmaschinen/" TargetMode="External"/><Relationship Id="rId91" Type="http://schemas.openxmlformats.org/officeDocument/2006/relationships/hyperlink" Target="http://www.maschinenrichtlinie.de/maschinenrichtlinie/neue-mrl-2006-42-eg/sicherheits-anforderungen/pestizidausbringungsmaschinen/249-angabe-pestizid/" TargetMode="External"/><Relationship Id="rId96" Type="http://schemas.openxmlformats.org/officeDocument/2006/relationships/hyperlink" Target="http://www.maschinenrichtlinie.de/maschinenrichtlinie/neue-mrl-2006-42-eg/sicherheits-anforderungen/bewegliche-maschinen/fahrerplatz-bewegliche-maschin/" TargetMode="External"/><Relationship Id="rId140" Type="http://schemas.openxmlformats.org/officeDocument/2006/relationships/hyperlink" Target="http://www.maschinenrichtlinie.de/maschinenrichtlinie/neue-mrl-2006-42-eg/sicherheits-anforderungen/hebemaschinen/informationen-kennzeichnung/" TargetMode="External"/><Relationship Id="rId145" Type="http://schemas.openxmlformats.org/officeDocument/2006/relationships/hyperlink" Target="http://www.maschinenrichtlinie.de/maschinenrichtlinie/neue-mrl-2006-42-eg/sicherheits-anforderungen/hebemaschinen/lastenheben-betriebsanleit/" TargetMode="External"/><Relationship Id="rId161" Type="http://schemas.openxmlformats.org/officeDocument/2006/relationships/hyperlink" Target="http://www.maschinenrichtlinie.de/maschinenrichtlinie/neue-mrl-2006-42-eg/sicherheits-anforderungen/personenheben/personen-auf-dem-lasttraeger/" TargetMode="External"/><Relationship Id="rId166" Type="http://schemas.openxmlformats.org/officeDocument/2006/relationships/drawing" Target="../drawings/drawing2.xml"/><Relationship Id="rId1" Type="http://schemas.openxmlformats.org/officeDocument/2006/relationships/hyperlink" Target="http://www.maschinenrichtlinie.de/maschinenrichtlinie/neue-mrl-2006-42-eg/sicherheits-anforderungen/fuer-alle-maschinen/integration-der-sicherheit/" TargetMode="External"/><Relationship Id="rId6" Type="http://schemas.openxmlformats.org/officeDocument/2006/relationships/hyperlink" Target="http://www.maschinenrichtlinie.de/maschinenrichtlinie/neue-mrl-2006-42-eg/sicherheits-anforderungen/fuer-alle-maschinen/117-bedienungsplaetze/" TargetMode="External"/><Relationship Id="rId23" Type="http://schemas.openxmlformats.org/officeDocument/2006/relationships/hyperlink" Target="http://www.maschinenrichtlinie.de/maschinenrichtlinie/neue-mrl-2006-42-eg/sicherheits-anforderungen/fuer-alle-maschinen/verwendungsbedingungen/" TargetMode="External"/><Relationship Id="rId28" Type="http://schemas.openxmlformats.org/officeDocument/2006/relationships/hyperlink" Target="http://www.maschinenrichtlinie.de/maschinenrichtlinie/neue-mrl-2006-42-eg/sicherheits-anforderungen/fuer-alle-maschinen/unkontrollierte-bewegungen/" TargetMode="External"/><Relationship Id="rId49" Type="http://schemas.openxmlformats.org/officeDocument/2006/relationships/hyperlink" Target="http://www.maschinenrichtlinie.de/maschinenrichtlinie/neue-mrl-2006-42-eg/sicherheits-anforderungen/fuer-alle-maschinen/ausrutschen-stolpern-sturz/" TargetMode="External"/><Relationship Id="rId114" Type="http://schemas.openxmlformats.org/officeDocument/2006/relationships/hyperlink" Target="http://www.maschinenrichtlinie.de/maschinenrichtlinie/neue-mrl-2006-42-eg/sicherheits-anforderungen/bewegliche-maschinen/brand-bewegliche-maschinen/" TargetMode="External"/><Relationship Id="rId119" Type="http://schemas.openxmlformats.org/officeDocument/2006/relationships/hyperlink" Target="http://www.maschinenrichtlinie.de/maschinenrichtlinie/neue-mrl-2006-42-eg/sicherheits-anforderungen/bewegliche-maschinen/vibrationen-betriebsanleitung/" TargetMode="External"/><Relationship Id="rId44" Type="http://schemas.openxmlformats.org/officeDocument/2006/relationships/hyperlink" Target="http://www.maschinenrichtlinie.de/maschinenrichtlinie/neue-mrl-2006-42-eg/sicherheits-anforderungen/fuer-alle-maschinen/strahlung/" TargetMode="External"/><Relationship Id="rId60" Type="http://schemas.openxmlformats.org/officeDocument/2006/relationships/hyperlink" Target="http://www.maschinenrichtlinie.de/maschinenrichtlinie/neue-mrl-2006-42-eg/sicherheits-anforderungen/fuer-alle-maschinen/warnung-vor-restrisiken/" TargetMode="External"/><Relationship Id="rId65" Type="http://schemas.openxmlformats.org/officeDocument/2006/relationships/hyperlink" Target="http://www.maschinenrichtlinie.de/maschinenrichtlinie/neue-mrl-2006-42-eg/sicherheits-anforderungen/fuer-alle-maschinen/verkaufsprospekte.html" TargetMode="External"/><Relationship Id="rId81" Type="http://schemas.openxmlformats.org/officeDocument/2006/relationships/hyperlink" Target="http://www.maschinenrichtlinie.de/maschinenrichtlinie/neue-mrl-2006-42-eg/sicherheits-anforderungen/pestizidausbringungsmaschinen/245-ausbringung-von-pestiziden/" TargetMode="External"/><Relationship Id="rId86" Type="http://schemas.openxmlformats.org/officeDocument/2006/relationships/hyperlink" Target="http://www.maschinenrichtlinie.de/maschinenrichtlinie/neue-mrl-2006-42-eg/sicherheits-anforderungen/pestizidausbringungsmaschinen/246-wartung/" TargetMode="External"/><Relationship Id="rId130" Type="http://schemas.openxmlformats.org/officeDocument/2006/relationships/hyperlink" Target="http://www.maschinenrichtlinie.de/maschinenrichtlinie/neue-mrl-2006-42-eg/sicherheits-anforderungen/hebemaschinen/feste-ladestellen-anfahren/" TargetMode="External"/><Relationship Id="rId135" Type="http://schemas.openxmlformats.org/officeDocument/2006/relationships/hyperlink" Target="http://www.maschinenrichtlinie.de/maschinenrichtlinie/neue-mrl-2006-42-eg/sicherheits-anforderungen/hebemaschinen/ladestellen/" TargetMode="External"/><Relationship Id="rId151" Type="http://schemas.openxmlformats.org/officeDocument/2006/relationships/hyperlink" Target="http://www.maschinenrichtlinie.de/maschinenrichtlinie/neue-mrl-2006-42-eg/sicherheits-anforderungen/bergbaumaschinen/brand/" TargetMode="External"/><Relationship Id="rId156" Type="http://schemas.openxmlformats.org/officeDocument/2006/relationships/hyperlink" Target="http://www.maschinenrichtlinie.de/maschinenrichtlinie/neue-mrl-2006-42-eg/sicherheits-anforderungen/personenheben/stellteile/" TargetMode="External"/><Relationship Id="rId13" Type="http://schemas.openxmlformats.org/officeDocument/2006/relationships/hyperlink" Target="http://www.maschinenrichtlinie.de/maschinenrichtlinie/neue-mrl-2006-42-eg/sicherheits-anforderungen/fuer-alle-maschinen/betriebsbedingtes-stillsetzen/" TargetMode="External"/><Relationship Id="rId18" Type="http://schemas.openxmlformats.org/officeDocument/2006/relationships/hyperlink" Target="http://www.maschinenrichtlinie.de/maschinenrichtlinie/neue-mrl-2006-42-eg/sicherheits-anforderungen/fuer-alle-maschinen/verlust-der-standsicherheit/" TargetMode="External"/><Relationship Id="rId39" Type="http://schemas.openxmlformats.org/officeDocument/2006/relationships/hyperlink" Target="http://www.maschinenrichtlinie.de/maschinenrichtlinie/neue-mrl-2006-42-eg/sicherheits-anforderungen/fuer-alle-maschinen/extreme-temperaturen/" TargetMode="External"/><Relationship Id="rId109" Type="http://schemas.openxmlformats.org/officeDocument/2006/relationships/hyperlink" Target="http://www.maschinenrichtlinie.de/maschinenrichtlinie/neue-mrl-2006-42-eg/sicherheits-anforderungen/bewegliche-maschinen/herabfallende-gegenstaende/" TargetMode="External"/><Relationship Id="rId34" Type="http://schemas.openxmlformats.org/officeDocument/2006/relationships/hyperlink" Target="http://www.maschinenrichtlinie.de/maschinenrichtlinie/neue-mrl-2006-42-eg/sicherheits-anforderungen/fuer-alle-maschinen/nichttrennen-schutzeinrichtung/" TargetMode="External"/><Relationship Id="rId50" Type="http://schemas.openxmlformats.org/officeDocument/2006/relationships/hyperlink" Target="http://www.maschinenrichtlinie.de/maschinenrichtlinie/neue-mrl-2006-42-eg/sicherheits-anforderungen/fuer-alle-maschinen/blitzschlag/" TargetMode="External"/><Relationship Id="rId55" Type="http://schemas.openxmlformats.org/officeDocument/2006/relationships/hyperlink" Target="http://www.maschinenrichtlinie.de/maschinenrichtlinie/neue-mrl-2006-42-eg/sicherheits-anforderungen/fuer-alle-maschinen/reinigung-maschinenteile/" TargetMode="External"/><Relationship Id="rId76" Type="http://schemas.openxmlformats.org/officeDocument/2006/relationships/hyperlink" Target="http://www.maschinenrichtlinie.de/maschinenrichtlinie/neue-mrl-2006-42-eg/sicherheits-anforderungen/pestizidausbringungsmaschinen/241-begriffsbestimmung/" TargetMode="External"/><Relationship Id="rId97" Type="http://schemas.openxmlformats.org/officeDocument/2006/relationships/hyperlink" Target="http://www.maschinenrichtlinie.de/maschinenrichtlinie/neue-mrl-2006-42-eg/sicherheits-anforderungen/bewegliche-maschinen/sitze-bewegliche-maschinen/" TargetMode="External"/><Relationship Id="rId104" Type="http://schemas.openxmlformats.org/officeDocument/2006/relationships/hyperlink" Target="http://www.maschinenrichtlinie.de/maschinenrichtlinie/neue-mrl-2006-42-eg/sicherheits-anforderungen/bewegliche-maschinen/stoerung-des-steuerkreises/" TargetMode="External"/><Relationship Id="rId120" Type="http://schemas.openxmlformats.org/officeDocument/2006/relationships/hyperlink" Target="http://www.maschinenrichtlinie.de/maschinenrichtlinie/neue-mrl-2006-42-eg/sicherheits-anforderungen/bewegliche-maschinen/verwendungsmoeglichkeiten/" TargetMode="External"/><Relationship Id="rId125" Type="http://schemas.openxmlformats.org/officeDocument/2006/relationships/hyperlink" Target="http://www.maschinenrichtlinie.de/maschinenrichtlinie/neue-mrl-2006-42-eg/sicherheits-anforderungen/hebemaschinen/festigkeit/" TargetMode="External"/><Relationship Id="rId141" Type="http://schemas.openxmlformats.org/officeDocument/2006/relationships/hyperlink" Target="http://www.maschinenrichtlinie.de/maschinenrichtlinie/neue-mrl-2006-42-eg/sicherheits-anforderungen/hebemaschinen/ketten-seile-gurte/" TargetMode="External"/><Relationship Id="rId146" Type="http://schemas.openxmlformats.org/officeDocument/2006/relationships/hyperlink" Target="http://www.maschinenrichtlinie.de/maschinenrichtlinie/neue-mrl-2006-42-eg/sicherheits-anforderungen/bergbaumaschinen/maschinen-einsatz-unter-tage/" TargetMode="External"/><Relationship Id="rId167" Type="http://schemas.openxmlformats.org/officeDocument/2006/relationships/vmlDrawing" Target="../drawings/vmlDrawing2.vml"/><Relationship Id="rId7" Type="http://schemas.openxmlformats.org/officeDocument/2006/relationships/hyperlink" Target="http://www.maschinenrichtlinie.de/maschinenrichtlinie/neue-mrl-2006-42-eg/sicherheits-anforderungen/fuer-alle-maschinen/118-sitze/" TargetMode="External"/><Relationship Id="rId71" Type="http://schemas.openxmlformats.org/officeDocument/2006/relationships/hyperlink" Target="http://www.maschinenrichtlinie.de/maschinenrichtlinie/neue-mrl-2006-42-eg/sicherheits-anforderungen/handgehaltene-maschinen/betriebsanleitung-hand-maschin/" TargetMode="External"/><Relationship Id="rId92" Type="http://schemas.openxmlformats.org/officeDocument/2006/relationships/hyperlink" Target="http://www.maschinenrichtlinie.de/maschinenrichtlinie/neue-mrl-2006-42-eg/sicherheits-anforderungen/pestizidausbringungsmaschinen/2410-betriebsanleitung/" TargetMode="External"/><Relationship Id="rId162" Type="http://schemas.openxmlformats.org/officeDocument/2006/relationships/hyperlink" Target="http://www.maschinenrichtlinie.de/maschinenrichtlinie/neue-mrl-2006-42-eg/sicherheits-anforderungen/personenheben/befehlseinrichtung-haltestelle/" TargetMode="External"/><Relationship Id="rId2" Type="http://schemas.openxmlformats.org/officeDocument/2006/relationships/hyperlink" Target="http://www.maschinenrichtlinie.de/maschinenrichtlinie/neue-mrl-2006-42-eg/sicherheits-anforderungen/fuer-alle-maschinen/materialien-produkte/" TargetMode="External"/><Relationship Id="rId29" Type="http://schemas.openxmlformats.org/officeDocument/2006/relationships/hyperlink" Target="http://www.maschinenrichtlinie.de/maschinenrichtlinie/neue-mrl-2006-42-eg/sicherheits-anforderungen/fuer-alle-maschinen/anforder-schutzeinrichtungen/" TargetMode="External"/><Relationship Id="rId24" Type="http://schemas.openxmlformats.org/officeDocument/2006/relationships/hyperlink" Target="http://www.maschinenrichtlinie.de/maschinenrichtlinie/neue-mrl-2006-42-eg/sicherheits-anforderungen/fuer-alle-maschinen/risiken-durch-bewegliche-teile/" TargetMode="External"/><Relationship Id="rId40" Type="http://schemas.openxmlformats.org/officeDocument/2006/relationships/hyperlink" Target="http://www.maschinenrichtlinie.de/maschinenrichtlinie/neue-mrl-2006-42-eg/sicherheits-anforderungen/fuer-alle-maschinen/brand/" TargetMode="External"/><Relationship Id="rId45" Type="http://schemas.openxmlformats.org/officeDocument/2006/relationships/hyperlink" Target="http://www.maschinenrichtlinie.de/maschinenrichtlinie/neue-mrl-2006-42-eg/sicherheits-anforderungen/fuer-alle-maschinen/strahlung-von-aussen/" TargetMode="External"/><Relationship Id="rId66" Type="http://schemas.openxmlformats.org/officeDocument/2006/relationships/hyperlink" Target="http://www.maschinenrichtlinie.de/maschinenrichtlinie/neue-mrl-2006-42-eg/sicherheits-anforderungen/nahrungsmittelmaschinen/" TargetMode="External"/><Relationship Id="rId87" Type="http://schemas.openxmlformats.org/officeDocument/2006/relationships/hyperlink" Target="http://www.maschinenrichtlinie.de/maschinenrichtlinie/neue-mrl-2006-42-eg/sicherheits-anforderungen/pestizidausbringungsmaschinen/246-wartung/2461-reinigung/" TargetMode="External"/><Relationship Id="rId110" Type="http://schemas.openxmlformats.org/officeDocument/2006/relationships/hyperlink" Target="http://www.maschinenrichtlinie.de/maschinenrichtlinie/neue-mrl-2006-42-eg/sicherheits-anforderungen/bewegliche-maschinen/zugaenge/" TargetMode="External"/><Relationship Id="rId115" Type="http://schemas.openxmlformats.org/officeDocument/2006/relationships/hyperlink" Target="http://www.maschinenrichtlinie.de/maschinenrichtlinie/neue-mrl-2006-42-eg/sicherheits-anforderungen/bewegliche-maschinen/emission-gefaehrliche-stoffe/" TargetMode="External"/><Relationship Id="rId131" Type="http://schemas.openxmlformats.org/officeDocument/2006/relationships/hyperlink" Target="http://www.maschinenrichtlinie.de/maschinenrichtlinie/neue-mrl-2006-42-eg/sicherheits-anforderungen/hebemaschinen/bewegungen-des-lasttraegers/" TargetMode="External"/><Relationship Id="rId136" Type="http://schemas.openxmlformats.org/officeDocument/2006/relationships/hyperlink" Target="http://www.maschinenrichtlinie.de/maschinenrichtlinie/neue-mrl-2006-42-eg/sicherheits-anforderungen/hebemaschinen/zwecktauglichkeit/" TargetMode="External"/><Relationship Id="rId157" Type="http://schemas.openxmlformats.org/officeDocument/2006/relationships/hyperlink" Target="http://www.maschinenrichtlinie.de/maschinenrichtlinie/neue-mrl-2006-42-eg/sicherheits-anforderungen/personenheben/bewegung-des-lasttraegers/" TargetMode="External"/><Relationship Id="rId61" Type="http://schemas.openxmlformats.org/officeDocument/2006/relationships/hyperlink" Target="http://www.maschinenrichtlinie.de/maschinenrichtlinie/neue-mrl-2006-42-eg/sicherheits-anforderungen/fuer-alle-maschinen/kennzeichnung-der-maschinen/" TargetMode="External"/><Relationship Id="rId82" Type="http://schemas.openxmlformats.org/officeDocument/2006/relationships/hyperlink" Target="http://www.maschinenrichtlinie.de/maschinenrichtlinie/neue-mrl-2006-42-eg/sicherheits-anforderungen/pestizidausbringungsmaschinen/245-ausbringung-von-pestiziden/2451-ausbringungsrate/" TargetMode="External"/><Relationship Id="rId152" Type="http://schemas.openxmlformats.org/officeDocument/2006/relationships/hyperlink" Target="http://www.maschinenrichtlinie.de/maschinenrichtlinie/neue-mrl-2006-42-eg/sicherheits-anforderungen/bergbaumaschinen/emission-von-abgasen/" TargetMode="External"/><Relationship Id="rId19" Type="http://schemas.openxmlformats.org/officeDocument/2006/relationships/hyperlink" Target="http://www.maschinenrichtlinie.de/maschinenrichtlinie/neue-mrl-2006-42-eg/sicherheits-anforderungen/fuer-alle-maschinen/bruchrisiko-beim-betrieb/" TargetMode="External"/><Relationship Id="rId14" Type="http://schemas.openxmlformats.org/officeDocument/2006/relationships/hyperlink" Target="http://www.maschinenrichtlinie.de/maschinenrichtlinie/neue-mrl-2006-42-eg/sicherheits-anforderungen/fuer-alle-maschinen/stillsetzen-im-notfall/" TargetMode="External"/><Relationship Id="rId30" Type="http://schemas.openxmlformats.org/officeDocument/2006/relationships/hyperlink" Target="http://www.maschinenrichtlinie.de/maschinenrichtlinie/neue-mrl-2006-42-eg/sicherheits-anforderungen/fuer-alle-maschinen/trennende-schutzeinrichtungen/" TargetMode="External"/><Relationship Id="rId35" Type="http://schemas.openxmlformats.org/officeDocument/2006/relationships/hyperlink" Target="http://www.maschinenrichtlinie.de/maschinenrichtlinie/neue-mrl-2006-42-eg/sicherheits-anforderungen/fuer-alle-maschinen/elektrische-energieversorgung/" TargetMode="External"/><Relationship Id="rId56" Type="http://schemas.openxmlformats.org/officeDocument/2006/relationships/hyperlink" Target="http://www.maschinenrichtlinie.de/maschinenrichtlinie/neue-mrl-2006-42-eg/sicherheits-anforderungen/fuer-alle-maschinen/17-informationen/" TargetMode="External"/><Relationship Id="rId77" Type="http://schemas.openxmlformats.org/officeDocument/2006/relationships/hyperlink" Target="http://www.maschinenrichtlinie.de/maschinenrichtlinie/neue-mrl-2006-42-eg/sicherheits-anforderungen/pestizidausbringungsmaschinen/241-begriffsbestimmung/" TargetMode="External"/><Relationship Id="rId100" Type="http://schemas.openxmlformats.org/officeDocument/2006/relationships/hyperlink" Target="http://www.maschinenrichtlinie.de/maschinenrichtlinie/neue-mrl-2006-42-eg/sicherheits-anforderungen/bewegliche-maschinen/stellteile-bewegliche-maschine/" TargetMode="External"/><Relationship Id="rId105" Type="http://schemas.openxmlformats.org/officeDocument/2006/relationships/hyperlink" Target="http://www.maschinenrichtlinie.de/maschinenrichtlinie/anhang-i-sicherheitsanforderungen/bewegliche-maschinen/mechanische-gefaehrdungen/" TargetMode="External"/><Relationship Id="rId126" Type="http://schemas.openxmlformats.org/officeDocument/2006/relationships/hyperlink" Target="http://www.maschinenrichtlinie.de/maschinenrichtlinie/neue-mrl-2006-42-eg/sicherheits-anforderungen/hebemaschinen/rollen-trommeln-scheiben-seile/" TargetMode="External"/><Relationship Id="rId147" Type="http://schemas.openxmlformats.org/officeDocument/2006/relationships/hyperlink" Target="http://www.maschinenrichtlinie.de/maschinenrichtlinie/anhang-i-sicherheitsanforderungen/bergbaumaschinen/mangelnde-standsicherheit/" TargetMode="External"/><Relationship Id="rId168" Type="http://schemas.openxmlformats.org/officeDocument/2006/relationships/ctrlProp" Target="../ctrlProps/ctrlProp1.xml"/><Relationship Id="rId8" Type="http://schemas.openxmlformats.org/officeDocument/2006/relationships/hyperlink" Target="http://www.maschinenrichtlinie.de/maschinenrichtlinie/neue-mrl-2006-42-eg/sicherheits-anforderungen/fuer-alle-maschinen/steuerungen-befehlseinrichtung/" TargetMode="External"/><Relationship Id="rId51" Type="http://schemas.openxmlformats.org/officeDocument/2006/relationships/hyperlink" Target="http://www.maschinenrichtlinie.de/maschinenrichtlinie/neue-mrl-2006-42-eg/sicherheits-anforderungen/fuer-alle-maschinen/wartung-der-maschine/" TargetMode="External"/><Relationship Id="rId72" Type="http://schemas.openxmlformats.org/officeDocument/2006/relationships/hyperlink" Target="http://www.maschinenrichtlinie.de/maschinenrichtlinie/neue-mrl-2006-42-eg/sicherheits-anforderungen/schussgeraete/" TargetMode="External"/><Relationship Id="rId93" Type="http://schemas.openxmlformats.org/officeDocument/2006/relationships/hyperlink" Target="http://www.maschinenrichtlinie.de/maschinenrichtlinie/neue-mrl-2006-42-eg/sicherheits-anforderungen/bewegliche-maschinen/" TargetMode="External"/><Relationship Id="rId98" Type="http://schemas.openxmlformats.org/officeDocument/2006/relationships/hyperlink" Target="http://www.maschinenrichtlinie.de/maschinenrichtlinie/neue-mrl-2006-42-eg/sicherheits-anforderungen/bewegliche-maschinen/plaetze-fuer-andere-personen/" TargetMode="External"/><Relationship Id="rId121" Type="http://schemas.openxmlformats.org/officeDocument/2006/relationships/hyperlink" Target="http://www.maschinenrichtlinie.de/maschinenrichtlinie/neue-mrl-2006-42-eg/sicherheits-anforderungen/hebemaschinen/hebemaschinen/" TargetMode="External"/><Relationship Id="rId142" Type="http://schemas.openxmlformats.org/officeDocument/2006/relationships/hyperlink" Target="http://www.maschinenrichtlinie.de/maschinenrichtlinie/neue-mrl-2006-42-eg/sicherheits-anforderungen/hebemaschinen/lastaufnahmemittel/" TargetMode="External"/><Relationship Id="rId163" Type="http://schemas.openxmlformats.org/officeDocument/2006/relationships/hyperlink" Target="http://www.maschinenrichtlinie.de/maschinenrichtlinie/neue-mrl-2006-42-eg/sicherheits-anforderungen/personenheben/zugang-zum-lasttraeger/" TargetMode="External"/><Relationship Id="rId3" Type="http://schemas.openxmlformats.org/officeDocument/2006/relationships/hyperlink" Target="http://www.maschinenrichtlinie.de/maschinenrichtlinie/neue-mrl-2006-42-eg/sicherheits-anforderungen/fuer-alle-maschinen/beleuchtung/" TargetMode="External"/><Relationship Id="rId25" Type="http://schemas.openxmlformats.org/officeDocument/2006/relationships/hyperlink" Target="http://www.maschinenrichtlinie.de/maschinenrichtlinie/neue-mrl-2006-42-eg/sicherheits-anforderungen/fuer-alle-maschinen/wahl-der-schutzeinrichtungen/" TargetMode="External"/><Relationship Id="rId46" Type="http://schemas.openxmlformats.org/officeDocument/2006/relationships/hyperlink" Target="http://www.maschinenrichtlinie.de/maschinenrichtlinie/neue-mrl-2006-42-eg/sicherheits-anforderungen/fuer-alle-maschinen/laserstrahlung/" TargetMode="External"/><Relationship Id="rId67" Type="http://schemas.openxmlformats.org/officeDocument/2006/relationships/hyperlink" Target="http://www.maschinenrichtlinie.de/maschinenrichtlinie/neue-mrl-2006-42-eg/sicherheits-anforderungen/nahrungsmittelmaschinen/nahrungsmittelmaschinen-allgem/" TargetMode="External"/><Relationship Id="rId116" Type="http://schemas.openxmlformats.org/officeDocument/2006/relationships/hyperlink" Target="http://www.maschinenrichtlinie.de/maschinenrichtlinie/neue-mrl-2006-42-eg/sicherheits-anforderungen/bewegliche-maschinen/informationen-angaben/" TargetMode="External"/><Relationship Id="rId137" Type="http://schemas.openxmlformats.org/officeDocument/2006/relationships/hyperlink" Target="http://www.maschinenrichtlinie.de/maschinenrichtlinie/neue-mrl-2006-42-eg/sicherheits-anforderungen/hebemaschinen/bewegungssteuerung/" TargetMode="External"/><Relationship Id="rId158" Type="http://schemas.openxmlformats.org/officeDocument/2006/relationships/hyperlink" Target="http://www.maschinenrichtlinie.de/maschinenrichtlinie/neue-mrl-2006-42-eg/sicherheits-anforderungen/personenheben/sturz-aus-dem-lasttraeger/" TargetMode="External"/><Relationship Id="rId20" Type="http://schemas.openxmlformats.org/officeDocument/2006/relationships/hyperlink" Target="http://www.maschinenrichtlinie.de/maschinenrichtlinie/neue-mrl-2006-42-eg/sicherheits-anforderungen/fuer-alle-maschinen/herabfallende-gegenstaende/" TargetMode="External"/><Relationship Id="rId41" Type="http://schemas.openxmlformats.org/officeDocument/2006/relationships/hyperlink" Target="http://www.maschinenrichtlinie.de/maschinenrichtlinie/neue-mrl-2006-42-eg/sicherheits-anforderungen/fuer-alle-maschinen/explosion/" TargetMode="External"/><Relationship Id="rId62" Type="http://schemas.openxmlformats.org/officeDocument/2006/relationships/hyperlink" Target="http://www.maschinenrichtlinie.de/maschinenrichtlinie/neue-mrl-2006-42-eg/sicherheits-anforderungen/fuer-alle-maschinen/betriebsanleitung/" TargetMode="External"/><Relationship Id="rId83" Type="http://schemas.openxmlformats.org/officeDocument/2006/relationships/hyperlink" Target="http://www.maschinenrichtlinie.de/maschinenrichtlinie/neue-mrl-2006-42-eg/sicherheits-anforderungen/pestizidausbringungsmaschinen/245-ausbringung-von-pestiziden/2452-verteilung-anlagerung-und-abdrift-von-pestiziden/" TargetMode="External"/><Relationship Id="rId88" Type="http://schemas.openxmlformats.org/officeDocument/2006/relationships/hyperlink" Target="http://www.maschinenrichtlinie.de/maschinenrichtlinie/neue-mrl-2006-42-eg/sicherheits-anforderungen/pestizidausbringungsmaschinen/246-wartung/2462-instandhaltung/" TargetMode="External"/><Relationship Id="rId111" Type="http://schemas.openxmlformats.org/officeDocument/2006/relationships/hyperlink" Target="http://www.maschinenrichtlinie.de/maschinenrichtlinie/neue-mrl-2006-42-eg/sicherheits-anforderungen/bewegliche-maschinen/anhaengevorrichtungen/" TargetMode="External"/><Relationship Id="rId132" Type="http://schemas.openxmlformats.org/officeDocument/2006/relationships/hyperlink" Target="http://www.maschinenrichtlinie.de/maschinenrichtlinie/neue-mrl-2006-42-eg/sicherheits-anforderungen/hebemaschinen/zugang-zum-lasttraeger/" TargetMode="External"/><Relationship Id="rId153" Type="http://schemas.openxmlformats.org/officeDocument/2006/relationships/hyperlink" Target="http://www.maschinenrichtlinie.de/maschinenrichtlinie/neue-mrl-2006-42-eg/sicherheits-anforderungen/personenheben/heben-von-personen/" TargetMode="External"/><Relationship Id="rId15" Type="http://schemas.openxmlformats.org/officeDocument/2006/relationships/hyperlink" Target="http://www.maschinenrichtlinie.de/maschinenrichtlinie/neue-mrl-2006-42-eg/sicherheits-anforderungen/fuer-alle-maschinen/gesamtheit-von-maschinen/" TargetMode="External"/><Relationship Id="rId36" Type="http://schemas.openxmlformats.org/officeDocument/2006/relationships/hyperlink" Target="http://www.maschinenrichtlinie.de/maschinenrichtlinie/neue-mrl-2006-42-eg/sicherheits-anforderungen/fuer-alle-maschinen/statische-elektrizit/" TargetMode="External"/><Relationship Id="rId57" Type="http://schemas.openxmlformats.org/officeDocument/2006/relationships/hyperlink" Target="http://www.maschinenrichtlinie.de/maschinenrichtlinie/neue-mrl-2006-42-eg/sicherheits-anforderungen/fuer-alle-maschinen/informationen-und-warnhinweise/" TargetMode="External"/><Relationship Id="rId106" Type="http://schemas.openxmlformats.org/officeDocument/2006/relationships/hyperlink" Target="http://www.maschinenrichtlinie.de/maschinenrichtlinie/neue-mrl-2006-42-eg/sicherheits-anforderungen/bewegliche-maschinen/unkontrollierte-bewegungen/" TargetMode="External"/><Relationship Id="rId127" Type="http://schemas.openxmlformats.org/officeDocument/2006/relationships/hyperlink" Target="http://www.maschinenrichtlinie.de/maschinenrichtlinie/neue-mrl-2006-42-eg/sicherheits-anforderungen/hebemaschinen/lastaufnahmemittel-bauteile/" TargetMode="External"/><Relationship Id="rId10" Type="http://schemas.openxmlformats.org/officeDocument/2006/relationships/hyperlink" Target="http://www.maschinenrichtlinie.de/maschinenrichtlinie/neue-mrl-2006-42-eg/sicherheits-anforderungen/fuer-alle-maschinen/122-stellteile/" TargetMode="External"/><Relationship Id="rId31" Type="http://schemas.openxmlformats.org/officeDocument/2006/relationships/hyperlink" Target="http://www.maschinenrichtlinie.de/maschinenrichtlinie/neue-mrl-2006-42-eg/sicherheits-anforderungen/fuer-alle-maschinen/feste-schutzeinrichtungen/" TargetMode="External"/><Relationship Id="rId52" Type="http://schemas.openxmlformats.org/officeDocument/2006/relationships/hyperlink" Target="http://www.maschinenrichtlinie.de/maschinenrichtlinie/neue-mrl-2006-42-eg/sicherheits-anforderungen/fuer-alle-maschinen/zugang-bedienung-wartung/" TargetMode="External"/><Relationship Id="rId73" Type="http://schemas.openxmlformats.org/officeDocument/2006/relationships/hyperlink" Target="http://www.maschinenrichtlinie.de/maschinenrichtlinie/neue-mrl-2006-42-eg/sicherheits-anforderungen/schussgeraete/schussgeraete-allgemeines/" TargetMode="External"/><Relationship Id="rId78" Type="http://schemas.openxmlformats.org/officeDocument/2006/relationships/hyperlink" Target="http://www.maschinenrichtlinie.de/maschinenrichtlinie/neue-mrl-2006-42-eg/sicherheits-anforderungen/pestizidausbringungsmaschinen/242-allgemeines/" TargetMode="External"/><Relationship Id="rId94" Type="http://schemas.openxmlformats.org/officeDocument/2006/relationships/hyperlink" Target="http://www.maschinenrichtlinie.de/maschinenrichtlinie/neue-mrl-2006-42-eg/sicherheits-anforderungen/bewegliche-maschinen/begriffsbestimmungen-beweglich/" TargetMode="External"/><Relationship Id="rId99" Type="http://schemas.openxmlformats.org/officeDocument/2006/relationships/hyperlink" Target="http://www.maschinenrichtlinie.de/maschinenrichtlinie/neue-mrl-2006-42-eg/sicherheits-anforderungen/bewegliche-maschinen/steuerung-bewegliche-maschinen/" TargetMode="External"/><Relationship Id="rId101" Type="http://schemas.openxmlformats.org/officeDocument/2006/relationships/hyperlink" Target="http://www.maschinenrichtlinie.de/maschinenrichtlinie/neue-mrl-2006-42-eg/sicherheits-anforderungen/bewegliche-maschinen/ingangsetzen-verfahren-bewegli/" TargetMode="External"/><Relationship Id="rId122" Type="http://schemas.openxmlformats.org/officeDocument/2006/relationships/hyperlink" Target="http://www.maschinenrichtlinie.de/maschinenrichtlinie/neue-mrl-2006-42-eg/sicherheits-anforderungen/hebemaschinen/begriffsbestimmungen/" TargetMode="External"/><Relationship Id="rId143" Type="http://schemas.openxmlformats.org/officeDocument/2006/relationships/hyperlink" Target="http://www.maschinenrichtlinie.de/maschinenrichtlinie/neue-mrl-2006-42-eg/sicherheits-anforderungen/hebemaschinen/info-lastenheben/" TargetMode="External"/><Relationship Id="rId148" Type="http://schemas.openxmlformats.org/officeDocument/2006/relationships/hyperlink" Target="http://www.maschinenrichtlinie.de/maschinenrichtlinie/neue-mrl-2006-42-eg/sicherheits-anforderungen/bergbaumaschinen/bewegungsfreiheit/" TargetMode="External"/><Relationship Id="rId164" Type="http://schemas.openxmlformats.org/officeDocument/2006/relationships/hyperlink" Target="http://www.maschinenrichtlinie.de/maschinenrichtlinie/neue-mrl-2006-42-eg/sicherheits-anforderungen/personenheben/kennzeichnung/" TargetMode="External"/><Relationship Id="rId169" Type="http://schemas.openxmlformats.org/officeDocument/2006/relationships/table" Target="../tables/table1.xml"/><Relationship Id="rId4" Type="http://schemas.openxmlformats.org/officeDocument/2006/relationships/hyperlink" Target="http://www.maschinenrichtlinie.de/maschinenrichtlinie/neue-mrl-2006-42-eg/sicherheits-anforderungen/fuer-alle-maschinen/115-konstruktion/" TargetMode="External"/><Relationship Id="rId9" Type="http://schemas.openxmlformats.org/officeDocument/2006/relationships/hyperlink" Target="http://www.maschinenrichtlinie.de/maschinenrichtlinie/neue-mrl-2006-42-eg/sicherheits-anforderungen/fuer-alle-maschinen/121-steuerungen/" TargetMode="External"/><Relationship Id="rId26" Type="http://schemas.openxmlformats.org/officeDocument/2006/relationships/hyperlink" Target="http://www.maschinenrichtlinie.de/maschinenrichtlinie/neue-mrl-2006-42-eg/sicherheits-anforderungen/fuer-alle-maschinen/teile-der-kraftuebertragung.html" TargetMode="External"/><Relationship Id="rId47" Type="http://schemas.openxmlformats.org/officeDocument/2006/relationships/hyperlink" Target="http://www.maschinenrichtlinie.de/maschinenrichtlinie/neue-mrl-2006-42-eg/sicherheits-anforderungen/fuer-alle-maschinen/emissionen/" TargetMode="External"/><Relationship Id="rId68" Type="http://schemas.openxmlformats.org/officeDocument/2006/relationships/hyperlink" Target="http://www.maschinenrichtlinie.de/maschinenrichtlinie/neue-mrl-2006-42-eg/sicherheits-anforderungen/nahrungsmittelmaschinen/betriebsanleitung-nahrungsmitt/" TargetMode="External"/><Relationship Id="rId89" Type="http://schemas.openxmlformats.org/officeDocument/2006/relationships/hyperlink" Target="http://www.maschinenrichtlinie.de/maschinenrichtlinie/neue-mrl-2006-42-eg/sicherheits-anforderungen/pestizidausbringungsmaschinen/247-kontrollen/" TargetMode="External"/><Relationship Id="rId112" Type="http://schemas.openxmlformats.org/officeDocument/2006/relationships/hyperlink" Target="http://www.maschinenrichtlinie.de/maschinenrichtlinie/neue-mrl-2006-42-eg/sicherheits-anforderungen/bewegliche-maschinen/kraftuebertragung/" TargetMode="External"/><Relationship Id="rId133" Type="http://schemas.openxmlformats.org/officeDocument/2006/relationships/hyperlink" Target="http://www.maschinenrichtlinie.de/maschinenrichtlinie/neue-mrl-2006-42-eg/sicherheits-anforderungen/hebemaschinen/kontakt-mit-lasttraeger/" TargetMode="External"/><Relationship Id="rId154" Type="http://schemas.openxmlformats.org/officeDocument/2006/relationships/hyperlink" Target="http://www.maschinenrichtlinie.de/maschinenrichtlinie/neue-mrl-2006-42-eg/sicherheits-anforderungen/personenheben/festigkeit/" TargetMode="External"/><Relationship Id="rId16" Type="http://schemas.openxmlformats.org/officeDocument/2006/relationships/hyperlink" Target="http://www.maschinenrichtlinie.de/maschinenrichtlinie/neue-mrl-2006-42-eg/sicherheits-anforderungen/fuer-alle-maschinen/betriebsartenwahlschalter/" TargetMode="External"/><Relationship Id="rId37" Type="http://schemas.openxmlformats.org/officeDocument/2006/relationships/hyperlink" Target="http://www.maschinenrichtlinie.de/maschinenrichtlinie/neue-mrl-2006-42-eg/sicherheits-anforderungen/fuer-alle-maschinen/nichtelektrische-energie/" TargetMode="External"/><Relationship Id="rId58" Type="http://schemas.openxmlformats.org/officeDocument/2006/relationships/hyperlink" Target="http://www.maschinenrichtlinie.de/maschinenrichtlinie/neue-mrl-2006-42-eg/sicherheits-anforderungen/fuer-alle-maschinen/informationen-einrichtungen/" TargetMode="External"/><Relationship Id="rId79" Type="http://schemas.openxmlformats.org/officeDocument/2006/relationships/hyperlink" Target="http://www.maschinenrichtlinie.de/maschinenrichtlinie/neue-mrl-2006-42-eg/sicherheits-anforderungen/pestizidausbringungsmaschinen/243-bedienung-und-ueberwachung/" TargetMode="External"/><Relationship Id="rId102" Type="http://schemas.openxmlformats.org/officeDocument/2006/relationships/hyperlink" Target="http://www.maschinenrichtlinie.de/maschinenrichtlinie/neue-mrl-2006-42-eg/sicherheits-anforderungen/bewegliche-maschinen/stillsetzen-bremsen-bewegliche/" TargetMode="External"/><Relationship Id="rId123" Type="http://schemas.openxmlformats.org/officeDocument/2006/relationships/hyperlink" Target="http://www.maschinenrichtlinie.de/maschinenrichtlinie/neue-mrl-2006-42-eg/sicherheits-anforderungen/hebemaschinen/mangelnde-standsicherheit/" TargetMode="External"/><Relationship Id="rId144" Type="http://schemas.openxmlformats.org/officeDocument/2006/relationships/hyperlink" Target="http://www.maschinenrichtlinie.de/maschinenrichtlinie/neue-mrl-2006-42-eg/sicherheits-anforderungen/hebemaschinen/lastaufnahmemittel-betriebsanl/" TargetMode="External"/><Relationship Id="rId90" Type="http://schemas.openxmlformats.org/officeDocument/2006/relationships/hyperlink" Target="http://www.maschinenrichtlinie.de/maschinenrichtlinie/neue-mrl-2006-42-eg/sicherheits-anforderungen/pestizidausbringungsmaschinen/248-kennzeichnung/" TargetMode="External"/><Relationship Id="rId165" Type="http://schemas.openxmlformats.org/officeDocument/2006/relationships/printerSettings" Target="../printerSettings/printerSettings2.bin"/><Relationship Id="rId27" Type="http://schemas.openxmlformats.org/officeDocument/2006/relationships/hyperlink" Target="http://www.maschinenrichtlinie.de/maschinenrichtlinie/neue-mrl-2006-42-eg/sicherheits-anforderungen/fuer-alle-maschinen/teile-arbeitsprozess-beteiligt.html" TargetMode="External"/><Relationship Id="rId48" Type="http://schemas.openxmlformats.org/officeDocument/2006/relationships/hyperlink" Target="http://www.maschinenrichtlinie.de/maschinenrichtlinie/neue-mrl-2006-42-eg/sicherheits-anforderungen/fuer-alle-maschinen/eingeschlossen-werden/" TargetMode="External"/><Relationship Id="rId69" Type="http://schemas.openxmlformats.org/officeDocument/2006/relationships/hyperlink" Target="http://www.maschinenrichtlinie.de/maschinenrichtlinie/neue-mrl-2006-42-eg/sicherheits-anforderungen/handgehaltene-maschinen/" TargetMode="External"/><Relationship Id="rId113" Type="http://schemas.openxmlformats.org/officeDocument/2006/relationships/hyperlink" Target="http://www.maschinenrichtlinie.de/maschinenrichtlinie/neue-mrl-2006-42-eg/sicherheits-anforderungen/bewegliche-maschinen/batterien/" TargetMode="External"/><Relationship Id="rId134" Type="http://schemas.openxmlformats.org/officeDocument/2006/relationships/hyperlink" Target="http://www.maschinenrichtlinie.de/maschinenrichtlinie/neue-mrl-2006-42-eg/sicherheits-anforderungen/hebemaschinen/herabstuerzende-lasten/" TargetMode="External"/><Relationship Id="rId80" Type="http://schemas.openxmlformats.org/officeDocument/2006/relationships/hyperlink" Target="http://www.maschinenrichtlinie.de/maschinenrichtlinie/neue-mrl-2006-42-eg/sicherheits-anforderungen/pestizidausbringungsmaschinen/244-fuellung-und-entleerung/" TargetMode="External"/><Relationship Id="rId155" Type="http://schemas.openxmlformats.org/officeDocument/2006/relationships/hyperlink" Target="http://www.maschinenrichtlinie.de/maschinenrichtlinie/neue-mrl-2006-42-eg/sicherheits-anforderungen/personenheben/belastungsbegrenzung/" TargetMode="External"/><Relationship Id="rId17" Type="http://schemas.openxmlformats.org/officeDocument/2006/relationships/hyperlink" Target="http://www.maschinenrichtlinie.de/maschinenrichtlinie/neue-mrl-2006-42-eg/sicherheits-anforderungen/fuer-alle-maschinen/energieversorgung/" TargetMode="External"/><Relationship Id="rId38" Type="http://schemas.openxmlformats.org/officeDocument/2006/relationships/hyperlink" Target="http://www.maschinenrichtlinie.de/maschinenrichtlinie/neue-mrl-2006-42-eg/sicherheits-anforderungen/fuer-alle-maschinen/montagefehler/" TargetMode="External"/><Relationship Id="rId59" Type="http://schemas.openxmlformats.org/officeDocument/2006/relationships/hyperlink" Target="http://www.maschinenrichtlinie.de/maschinenrichtlinie/neue-mrl-2006-42-eg/sicherheits-anforderungen/fuer-alle-maschinen/warneinrichtungen/" TargetMode="External"/><Relationship Id="rId103" Type="http://schemas.openxmlformats.org/officeDocument/2006/relationships/hyperlink" Target="http://www.maschinenrichtlinie.de/maschinenrichtlinie/neue-mrl-2006-42-eg/sicherheits-anforderungen/bewegliche-maschinen/mitgaengergefuehrte-maschinen/" TargetMode="External"/><Relationship Id="rId124" Type="http://schemas.openxmlformats.org/officeDocument/2006/relationships/hyperlink" Target="http://www.maschinenrichtlinie.de/maschinenrichtlinie/neue-mrl-2006-42-eg/sicherheits-anforderungen/hebemaschinen/fuehrungen-laufbahnen/"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17" Type="http://schemas.openxmlformats.org/officeDocument/2006/relationships/hyperlink" Target="http://www.maschinenrichtlinie.de/maschinenrichtlinie/neue-mrl-2006-42-eg/sicherheits-anforderungen/bewegliche-maschinen/kennzeichnung-bewegliche-masch/" TargetMode="External"/><Relationship Id="rId21" Type="http://schemas.openxmlformats.org/officeDocument/2006/relationships/hyperlink" Target="http://www.maschinenrichtlinie.de/maschinenrichtlinie/neue-mrl-2006-42-eg/sicherheits-anforderungen/fuer-alle-maschinen/oberflaechen-kanten-ecken/" TargetMode="External"/><Relationship Id="rId42" Type="http://schemas.openxmlformats.org/officeDocument/2006/relationships/hyperlink" Target="http://www.maschinenrichtlinie.de/maschinenrichtlinie/neue-mrl-2006-42-eg/sicherheits-anforderungen/fuer-alle-maschinen/laerm/" TargetMode="External"/><Relationship Id="rId63" Type="http://schemas.openxmlformats.org/officeDocument/2006/relationships/hyperlink" Target="http://www.maschinenrichtlinie.de/maschinenrichtlinie/neue-mrl-2006-42-eg/sicherheits-anforderungen/fuer-alle-maschinen/abfassung-betriebsanleitung.html" TargetMode="External"/><Relationship Id="rId84" Type="http://schemas.openxmlformats.org/officeDocument/2006/relationships/hyperlink" Target="http://www.maschinenrichtlinie.de/maschinenrichtlinie/neue-mrl-2006-42-eg/sicherheits-anforderungen/pestizidausbringungsmaschinen/245-ausbringung-von-pestiziden/2454-unbeabsichtigte-freisetzungen/" TargetMode="External"/><Relationship Id="rId138" Type="http://schemas.openxmlformats.org/officeDocument/2006/relationships/hyperlink" Target="http://www.maschinenrichtlinie.de/maschinenrichtlinie/neue-mrl-2006-42-eg/sicherheits-anforderungen/hebemaschinen/seilgefuehrte-einrichtungen/" TargetMode="External"/><Relationship Id="rId159" Type="http://schemas.openxmlformats.org/officeDocument/2006/relationships/hyperlink" Target="http://www.maschinenrichtlinie.de/maschinenrichtlinie/neue-mrl-2006-42-eg/sicherheits-anforderungen/personenheben/feste-haltestellen/" TargetMode="External"/><Relationship Id="rId107" Type="http://schemas.openxmlformats.org/officeDocument/2006/relationships/hyperlink" Target="http://www.maschinenrichtlinie.de/maschinenrichtlinie/neue-mrl-2006-42-eg/sicherheits-anforderungen/bewegliche-maschinen/ueberrollen-und-umkippen/" TargetMode="External"/><Relationship Id="rId11" Type="http://schemas.openxmlformats.org/officeDocument/2006/relationships/hyperlink" Target="http://www.maschinenrichtlinie.de/maschinenrichtlinie/neue-mrl-2006-42-eg/sicherheits-anforderungen/fuer-alle-maschinen/123-ingangsetzen/" TargetMode="External"/><Relationship Id="rId32" Type="http://schemas.openxmlformats.org/officeDocument/2006/relationships/hyperlink" Target="http://www.maschinenrichtlinie.de/maschinenrichtlinie/neue-mrl-2006-42-eg/sicherheits-anforderungen/fuer-alle-maschinen/schutzeinrichtung-verriegelung/" TargetMode="External"/><Relationship Id="rId53" Type="http://schemas.openxmlformats.org/officeDocument/2006/relationships/hyperlink" Target="http://www.maschinenrichtlinie.de/maschinenrichtlinie/neue-mrl-2006-42-eg/sicherheits-anforderungen/fuer-alle-maschinen/trennung-von-energiequellen/" TargetMode="External"/><Relationship Id="rId74" Type="http://schemas.openxmlformats.org/officeDocument/2006/relationships/hyperlink" Target="http://www.maschinenrichtlinie.de/maschinenrichtlinie/neue-mrl-2006-42-eg/sicherheits-anforderungen/holzbearbeitungsmaschinen/holzbearbeitungsmaschinen/" TargetMode="External"/><Relationship Id="rId128" Type="http://schemas.openxmlformats.org/officeDocument/2006/relationships/hyperlink" Target="http://www.maschinenrichtlinie.de/maschinenrichtlinie/neue-mrl-2006-42-eg/sicherheits-anforderungen/hebemaschinen/bewegungen-von-lasten/" TargetMode="External"/><Relationship Id="rId149" Type="http://schemas.openxmlformats.org/officeDocument/2006/relationships/hyperlink" Target="http://www.maschinenrichtlinie.de/maschinenrichtlinie/neue-mrl-2006-42-eg/sicherheits-anforderungen/bergbaumaschinen/anhalten-der-fahrbewegung/" TargetMode="External"/><Relationship Id="rId5" Type="http://schemas.openxmlformats.org/officeDocument/2006/relationships/hyperlink" Target="http://www.maschinenrichtlinie.de/maschinenrichtlinie/neue-mrl-2006-42-eg/sicherheits-anforderungen/fuer-alle-maschinen/116-ergonomie/" TargetMode="External"/><Relationship Id="rId95" Type="http://schemas.openxmlformats.org/officeDocument/2006/relationships/hyperlink" Target="http://www.maschinenrichtlinie.de/maschinenrichtlinie/neue-mrl-2006-42-eg/sicherheits-anforderungen/bewegliche-maschinen/fahrerplatz-bewegliche-maschin/" TargetMode="External"/><Relationship Id="rId160" Type="http://schemas.openxmlformats.org/officeDocument/2006/relationships/hyperlink" Target="http://www.maschinenrichtlinie.de/maschinenrichtlinie/neue-mrl-2006-42-eg/sicherheits-anforderungen/personenheben/personen-auf-dem-lasttraeger/" TargetMode="External"/><Relationship Id="rId22" Type="http://schemas.openxmlformats.org/officeDocument/2006/relationships/hyperlink" Target="http://www.maschinenrichtlinie.de/maschinenrichtlinie/neue-mrl-2006-42-eg/sicherheits-anforderungen/fuer-alle-maschinen/mehrfach-kombinierte-maschinen/" TargetMode="External"/><Relationship Id="rId43" Type="http://schemas.openxmlformats.org/officeDocument/2006/relationships/hyperlink" Target="http://www.maschinenrichtlinie.de/maschinenrichtlinie/neue-mrl-2006-42-eg/sicherheits-anforderungen/fuer-alle-maschinen/vibrationen/" TargetMode="External"/><Relationship Id="rId64" Type="http://schemas.openxmlformats.org/officeDocument/2006/relationships/hyperlink" Target="http://www.maschinenrichtlinie.de/maschinenrichtlinie/neue-mrl-2006-42-eg/sicherheits-anforderungen/fuer-alle-maschinen/inhalt-betriebsanleitung.html" TargetMode="External"/><Relationship Id="rId118" Type="http://schemas.openxmlformats.org/officeDocument/2006/relationships/hyperlink" Target="http://www.maschinenrichtlinie.de/maschinenrichtlinie/neue-mrl-2006-42-eg/sicherheits-anforderungen/bewegliche-maschinen/vibrationen-betriebsanleitung/" TargetMode="External"/><Relationship Id="rId139" Type="http://schemas.openxmlformats.org/officeDocument/2006/relationships/hyperlink" Target="http://www.maschinenrichtlinie.de/maschinenrichtlinie/neue-mrl-2006-42-eg/sicherheits-anforderungen/hebemaschinen/informationen-kennzeichnung/" TargetMode="External"/><Relationship Id="rId85" Type="http://schemas.openxmlformats.org/officeDocument/2006/relationships/hyperlink" Target="http://www.maschinenrichtlinie.de/maschinenrichtlinie/neue-mrl-2006-42-eg/sicherheits-anforderungen/pestizidausbringungsmaschinen/246-wartung/" TargetMode="External"/><Relationship Id="rId150" Type="http://schemas.openxmlformats.org/officeDocument/2006/relationships/hyperlink" Target="http://www.maschinenrichtlinie.de/maschinenrichtlinie/neue-mrl-2006-42-eg/sicherheits-anforderungen/bergbaumaschinen/brand/" TargetMode="External"/><Relationship Id="rId12" Type="http://schemas.openxmlformats.org/officeDocument/2006/relationships/hyperlink" Target="http://www.maschinenrichtlinie.de/maschinenrichtlinie/neue-mrl-2006-42-eg/sicherheits-anforderungen/fuer-alle-maschinen/1241-normales-stillsetzen/" TargetMode="External"/><Relationship Id="rId17" Type="http://schemas.openxmlformats.org/officeDocument/2006/relationships/hyperlink" Target="http://www.maschinenrichtlinie.de/maschinenrichtlinie/neue-mrl-2006-42-eg/sicherheits-anforderungen/fuer-alle-maschinen/energieversorgung/" TargetMode="External"/><Relationship Id="rId33" Type="http://schemas.openxmlformats.org/officeDocument/2006/relationships/hyperlink" Target="http://www.maschinenrichtlinie.de/maschinenrichtlinie/neue-mrl-2006-42-eg/sicherheits-anforderungen/fuer-alle-maschinen/verstellbare-schutzeinrichtung/" TargetMode="External"/><Relationship Id="rId38" Type="http://schemas.openxmlformats.org/officeDocument/2006/relationships/hyperlink" Target="http://www.maschinenrichtlinie.de/maschinenrichtlinie/neue-mrl-2006-42-eg/sicherheits-anforderungen/fuer-alle-maschinen/montagefehler/" TargetMode="External"/><Relationship Id="rId59" Type="http://schemas.openxmlformats.org/officeDocument/2006/relationships/hyperlink" Target="http://www.maschinenrichtlinie.de/maschinenrichtlinie/neue-mrl-2006-42-eg/sicherheits-anforderungen/fuer-alle-maschinen/warneinrichtungen/" TargetMode="External"/><Relationship Id="rId103" Type="http://schemas.openxmlformats.org/officeDocument/2006/relationships/hyperlink" Target="http://www.maschinenrichtlinie.de/maschinenrichtlinie/neue-mrl-2006-42-eg/sicherheits-anforderungen/bewegliche-maschinen/stoerung-des-steuerkreises/" TargetMode="External"/><Relationship Id="rId108" Type="http://schemas.openxmlformats.org/officeDocument/2006/relationships/hyperlink" Target="http://www.maschinenrichtlinie.de/maschinenrichtlinie/neue-mrl-2006-42-eg/sicherheits-anforderungen/bewegliche-maschinen/herabfallende-gegenstaende/" TargetMode="External"/><Relationship Id="rId124" Type="http://schemas.openxmlformats.org/officeDocument/2006/relationships/hyperlink" Target="http://www.maschinenrichtlinie.de/maschinenrichtlinie/neue-mrl-2006-42-eg/sicherheits-anforderungen/hebemaschinen/festigkeit/" TargetMode="External"/><Relationship Id="rId129" Type="http://schemas.openxmlformats.org/officeDocument/2006/relationships/hyperlink" Target="http://www.maschinenrichtlinie.de/maschinenrichtlinie/neue-mrl-2006-42-eg/sicherheits-anforderungen/hebemaschinen/feste-ladestellen-anfahren/" TargetMode="External"/><Relationship Id="rId54" Type="http://schemas.openxmlformats.org/officeDocument/2006/relationships/hyperlink" Target="http://www.maschinenrichtlinie.de/maschinenrichtlinie/neue-mrl-2006-42-eg/sicherheits-anforderungen/fuer-alle-maschinen/eingriffe-bedienungspersonal/" TargetMode="External"/><Relationship Id="rId70" Type="http://schemas.openxmlformats.org/officeDocument/2006/relationships/hyperlink" Target="http://www.maschinenrichtlinie.de/maschinenrichtlinie/neue-mrl-2006-42-eg/sicherheits-anforderungen/handgehaltene-maschinen/betriebsanleitung-hand-maschin/" TargetMode="External"/><Relationship Id="rId75" Type="http://schemas.openxmlformats.org/officeDocument/2006/relationships/hyperlink" Target="http://www.maschinenrichtlinie.de/maschinenrichtlinie/neue-mrl-2006-42-eg/sicherheits-anforderungen/pestizidausbringungsmaschinen/241-begriffsbestimmung/" TargetMode="External"/><Relationship Id="rId91" Type="http://schemas.openxmlformats.org/officeDocument/2006/relationships/hyperlink" Target="http://www.maschinenrichtlinie.de/maschinenrichtlinie/neue-mrl-2006-42-eg/sicherheits-anforderungen/pestizidausbringungsmaschinen/2410-betriebsanleitung/" TargetMode="External"/><Relationship Id="rId96" Type="http://schemas.openxmlformats.org/officeDocument/2006/relationships/hyperlink" Target="http://www.maschinenrichtlinie.de/maschinenrichtlinie/neue-mrl-2006-42-eg/sicherheits-anforderungen/bewegliche-maschinen/sitze-bewegliche-maschinen/" TargetMode="External"/><Relationship Id="rId140" Type="http://schemas.openxmlformats.org/officeDocument/2006/relationships/hyperlink" Target="http://www.maschinenrichtlinie.de/maschinenrichtlinie/neue-mrl-2006-42-eg/sicherheits-anforderungen/hebemaschinen/ketten-seile-gurte/" TargetMode="External"/><Relationship Id="rId145" Type="http://schemas.openxmlformats.org/officeDocument/2006/relationships/hyperlink" Target="http://www.maschinenrichtlinie.de/maschinenrichtlinie/neue-mrl-2006-42-eg/sicherheits-anforderungen/bergbaumaschinen/maschinen-einsatz-unter-tage/" TargetMode="External"/><Relationship Id="rId161" Type="http://schemas.openxmlformats.org/officeDocument/2006/relationships/hyperlink" Target="http://www.maschinenrichtlinie.de/maschinenrichtlinie/neue-mrl-2006-42-eg/sicherheits-anforderungen/personenheben/befehlseinrichtung-haltestelle/" TargetMode="External"/><Relationship Id="rId166" Type="http://schemas.openxmlformats.org/officeDocument/2006/relationships/drawing" Target="../drawings/drawing3.xml"/><Relationship Id="rId1" Type="http://schemas.openxmlformats.org/officeDocument/2006/relationships/hyperlink" Target="http://www.maschinenrichtlinie.de/maschinenrichtlinie/neue-mrl-2006-42-eg/sicherheits-anforderungen/fuer-alle-maschinen/integration-der-sicherheit/" TargetMode="External"/><Relationship Id="rId6" Type="http://schemas.openxmlformats.org/officeDocument/2006/relationships/hyperlink" Target="http://www.maschinenrichtlinie.de/maschinenrichtlinie/neue-mrl-2006-42-eg/sicherheits-anforderungen/fuer-alle-maschinen/117-bedienungsplaetze/" TargetMode="External"/><Relationship Id="rId23" Type="http://schemas.openxmlformats.org/officeDocument/2006/relationships/hyperlink" Target="http://www.maschinenrichtlinie.de/maschinenrichtlinie/neue-mrl-2006-42-eg/sicherheits-anforderungen/fuer-alle-maschinen/verwendungsbedingungen/" TargetMode="External"/><Relationship Id="rId28" Type="http://schemas.openxmlformats.org/officeDocument/2006/relationships/hyperlink" Target="http://www.maschinenrichtlinie.de/maschinenrichtlinie/neue-mrl-2006-42-eg/sicherheits-anforderungen/fuer-alle-maschinen/unkontrollierte-bewegungen/" TargetMode="External"/><Relationship Id="rId49" Type="http://schemas.openxmlformats.org/officeDocument/2006/relationships/hyperlink" Target="http://www.maschinenrichtlinie.de/maschinenrichtlinie/neue-mrl-2006-42-eg/sicherheits-anforderungen/fuer-alle-maschinen/ausrutschen-stolpern-sturz/" TargetMode="External"/><Relationship Id="rId114" Type="http://schemas.openxmlformats.org/officeDocument/2006/relationships/hyperlink" Target="http://www.maschinenrichtlinie.de/maschinenrichtlinie/neue-mrl-2006-42-eg/sicherheits-anforderungen/bewegliche-maschinen/emission-gefaehrliche-stoffe/" TargetMode="External"/><Relationship Id="rId119" Type="http://schemas.openxmlformats.org/officeDocument/2006/relationships/hyperlink" Target="http://www.maschinenrichtlinie.de/maschinenrichtlinie/neue-mrl-2006-42-eg/sicherheits-anforderungen/bewegliche-maschinen/verwendungsmoeglichkeiten/" TargetMode="External"/><Relationship Id="rId44" Type="http://schemas.openxmlformats.org/officeDocument/2006/relationships/hyperlink" Target="http://www.maschinenrichtlinie.de/maschinenrichtlinie/neue-mrl-2006-42-eg/sicherheits-anforderungen/fuer-alle-maschinen/strahlung/" TargetMode="External"/><Relationship Id="rId60" Type="http://schemas.openxmlformats.org/officeDocument/2006/relationships/hyperlink" Target="http://www.maschinenrichtlinie.de/maschinenrichtlinie/neue-mrl-2006-42-eg/sicherheits-anforderungen/fuer-alle-maschinen/warnung-vor-restrisiken/" TargetMode="External"/><Relationship Id="rId65" Type="http://schemas.openxmlformats.org/officeDocument/2006/relationships/hyperlink" Target="http://www.maschinenrichtlinie.de/maschinenrichtlinie/neue-mrl-2006-42-eg/sicherheits-anforderungen/fuer-alle-maschinen/verkaufsprospekte.html" TargetMode="External"/><Relationship Id="rId81" Type="http://schemas.openxmlformats.org/officeDocument/2006/relationships/hyperlink" Target="http://www.maschinenrichtlinie.de/maschinenrichtlinie/neue-mrl-2006-42-eg/sicherheits-anforderungen/pestizidausbringungsmaschinen/245-ausbringung-von-pestiziden/2451-ausbringungsrate/" TargetMode="External"/><Relationship Id="rId86" Type="http://schemas.openxmlformats.org/officeDocument/2006/relationships/hyperlink" Target="http://www.maschinenrichtlinie.de/maschinenrichtlinie/neue-mrl-2006-42-eg/sicherheits-anforderungen/pestizidausbringungsmaschinen/246-wartung/2461-reinigung/" TargetMode="External"/><Relationship Id="rId130" Type="http://schemas.openxmlformats.org/officeDocument/2006/relationships/hyperlink" Target="http://www.maschinenrichtlinie.de/maschinenrichtlinie/neue-mrl-2006-42-eg/sicherheits-anforderungen/hebemaschinen/bewegungen-des-lasttraegers/" TargetMode="External"/><Relationship Id="rId135" Type="http://schemas.openxmlformats.org/officeDocument/2006/relationships/hyperlink" Target="http://www.maschinenrichtlinie.de/maschinenrichtlinie/neue-mrl-2006-42-eg/sicherheits-anforderungen/hebemaschinen/zwecktauglichkeit/" TargetMode="External"/><Relationship Id="rId151" Type="http://schemas.openxmlformats.org/officeDocument/2006/relationships/hyperlink" Target="http://www.maschinenrichtlinie.de/maschinenrichtlinie/neue-mrl-2006-42-eg/sicherheits-anforderungen/bergbaumaschinen/emission-von-abgasen/" TargetMode="External"/><Relationship Id="rId156" Type="http://schemas.openxmlformats.org/officeDocument/2006/relationships/hyperlink" Target="http://www.maschinenrichtlinie.de/maschinenrichtlinie/neue-mrl-2006-42-eg/sicherheits-anforderungen/personenheben/bewegung-des-lasttraegers/" TargetMode="External"/><Relationship Id="rId13" Type="http://schemas.openxmlformats.org/officeDocument/2006/relationships/hyperlink" Target="http://www.maschinenrichtlinie.de/maschinenrichtlinie/neue-mrl-2006-42-eg/sicherheits-anforderungen/fuer-alle-maschinen/betriebsbedingtes-stillsetzen/" TargetMode="External"/><Relationship Id="rId18" Type="http://schemas.openxmlformats.org/officeDocument/2006/relationships/hyperlink" Target="http://www.maschinenrichtlinie.de/maschinenrichtlinie/neue-mrl-2006-42-eg/sicherheits-anforderungen/fuer-alle-maschinen/verlust-der-standsicherheit/" TargetMode="External"/><Relationship Id="rId39" Type="http://schemas.openxmlformats.org/officeDocument/2006/relationships/hyperlink" Target="http://www.maschinenrichtlinie.de/maschinenrichtlinie/neue-mrl-2006-42-eg/sicherheits-anforderungen/fuer-alle-maschinen/extreme-temperaturen/" TargetMode="External"/><Relationship Id="rId109" Type="http://schemas.openxmlformats.org/officeDocument/2006/relationships/hyperlink" Target="http://www.maschinenrichtlinie.de/maschinenrichtlinie/neue-mrl-2006-42-eg/sicherheits-anforderungen/bewegliche-maschinen/zugaenge/" TargetMode="External"/><Relationship Id="rId34" Type="http://schemas.openxmlformats.org/officeDocument/2006/relationships/hyperlink" Target="http://www.maschinenrichtlinie.de/maschinenrichtlinie/neue-mrl-2006-42-eg/sicherheits-anforderungen/fuer-alle-maschinen/nichttrennen-schutzeinrichtung/" TargetMode="External"/><Relationship Id="rId50" Type="http://schemas.openxmlformats.org/officeDocument/2006/relationships/hyperlink" Target="http://www.maschinenrichtlinie.de/maschinenrichtlinie/neue-mrl-2006-42-eg/sicherheits-anforderungen/fuer-alle-maschinen/blitzschlag/" TargetMode="External"/><Relationship Id="rId55" Type="http://schemas.openxmlformats.org/officeDocument/2006/relationships/hyperlink" Target="http://www.maschinenrichtlinie.de/maschinenrichtlinie/neue-mrl-2006-42-eg/sicherheits-anforderungen/fuer-alle-maschinen/reinigung-maschinenteile/" TargetMode="External"/><Relationship Id="rId76" Type="http://schemas.openxmlformats.org/officeDocument/2006/relationships/hyperlink" Target="http://www.maschinenrichtlinie.de/maschinenrichtlinie/neue-mrl-2006-42-eg/sicherheits-anforderungen/pestizidausbringungsmaschinen/241-begriffsbestimmung/" TargetMode="External"/><Relationship Id="rId97" Type="http://schemas.openxmlformats.org/officeDocument/2006/relationships/hyperlink" Target="http://www.maschinenrichtlinie.de/maschinenrichtlinie/neue-mrl-2006-42-eg/sicherheits-anforderungen/bewegliche-maschinen/plaetze-fuer-andere-personen/" TargetMode="External"/><Relationship Id="rId104" Type="http://schemas.openxmlformats.org/officeDocument/2006/relationships/hyperlink" Target="http://www.maschinenrichtlinie.de/maschinenrichtlinie/anhang-i-sicherheitsanforderungen/bewegliche-maschinen/mechanische-gefaehrdungen/" TargetMode="External"/><Relationship Id="rId120" Type="http://schemas.openxmlformats.org/officeDocument/2006/relationships/hyperlink" Target="http://www.maschinenrichtlinie.de/maschinenrichtlinie/neue-mrl-2006-42-eg/sicherheits-anforderungen/hebemaschinen/hebemaschinen/" TargetMode="External"/><Relationship Id="rId125" Type="http://schemas.openxmlformats.org/officeDocument/2006/relationships/hyperlink" Target="http://www.maschinenrichtlinie.de/maschinenrichtlinie/neue-mrl-2006-42-eg/sicherheits-anforderungen/hebemaschinen/rollen-trommeln-scheiben-seile/" TargetMode="External"/><Relationship Id="rId141" Type="http://schemas.openxmlformats.org/officeDocument/2006/relationships/hyperlink" Target="http://www.maschinenrichtlinie.de/maschinenrichtlinie/neue-mrl-2006-42-eg/sicherheits-anforderungen/hebemaschinen/lastaufnahmemittel/" TargetMode="External"/><Relationship Id="rId146" Type="http://schemas.openxmlformats.org/officeDocument/2006/relationships/hyperlink" Target="http://www.maschinenrichtlinie.de/maschinenrichtlinie/anhang-i-sicherheitsanforderungen/bergbaumaschinen/mangelnde-standsicherheit/" TargetMode="External"/><Relationship Id="rId167" Type="http://schemas.openxmlformats.org/officeDocument/2006/relationships/table" Target="../tables/table8.xml"/><Relationship Id="rId7" Type="http://schemas.openxmlformats.org/officeDocument/2006/relationships/hyperlink" Target="http://www.maschinenrichtlinie.de/maschinenrichtlinie/neue-mrl-2006-42-eg/sicherheits-anforderungen/fuer-alle-maschinen/118-sitze/" TargetMode="External"/><Relationship Id="rId71" Type="http://schemas.openxmlformats.org/officeDocument/2006/relationships/hyperlink" Target="http://www.maschinenrichtlinie.de/maschinenrichtlinie/neue-mrl-2006-42-eg/sicherheits-anforderungen/schussgeraete/" TargetMode="External"/><Relationship Id="rId92" Type="http://schemas.openxmlformats.org/officeDocument/2006/relationships/hyperlink" Target="http://www.maschinenrichtlinie.de/maschinenrichtlinie/neue-mrl-2006-42-eg/sicherheits-anforderungen/bewegliche-maschinen/" TargetMode="External"/><Relationship Id="rId162" Type="http://schemas.openxmlformats.org/officeDocument/2006/relationships/hyperlink" Target="http://www.maschinenrichtlinie.de/maschinenrichtlinie/neue-mrl-2006-42-eg/sicherheits-anforderungen/personenheben/zugang-zum-lasttraeger/" TargetMode="External"/><Relationship Id="rId2" Type="http://schemas.openxmlformats.org/officeDocument/2006/relationships/hyperlink" Target="http://www.maschinenrichtlinie.de/maschinenrichtlinie/neue-mrl-2006-42-eg/sicherheits-anforderungen/fuer-alle-maschinen/materialien-produkte/" TargetMode="External"/><Relationship Id="rId29" Type="http://schemas.openxmlformats.org/officeDocument/2006/relationships/hyperlink" Target="http://www.maschinenrichtlinie.de/maschinenrichtlinie/neue-mrl-2006-42-eg/sicherheits-anforderungen/fuer-alle-maschinen/anforder-schutzeinrichtungen/" TargetMode="External"/><Relationship Id="rId24" Type="http://schemas.openxmlformats.org/officeDocument/2006/relationships/hyperlink" Target="http://www.maschinenrichtlinie.de/maschinenrichtlinie/neue-mrl-2006-42-eg/sicherheits-anforderungen/fuer-alle-maschinen/risiken-durch-bewegliche-teile/" TargetMode="External"/><Relationship Id="rId40" Type="http://schemas.openxmlformats.org/officeDocument/2006/relationships/hyperlink" Target="http://www.maschinenrichtlinie.de/maschinenrichtlinie/neue-mrl-2006-42-eg/sicherheits-anforderungen/fuer-alle-maschinen/brand/" TargetMode="External"/><Relationship Id="rId45" Type="http://schemas.openxmlformats.org/officeDocument/2006/relationships/hyperlink" Target="http://www.maschinenrichtlinie.de/maschinenrichtlinie/neue-mrl-2006-42-eg/sicherheits-anforderungen/fuer-alle-maschinen/strahlung-von-aussen/" TargetMode="External"/><Relationship Id="rId66" Type="http://schemas.openxmlformats.org/officeDocument/2006/relationships/hyperlink" Target="http://www.maschinenrichtlinie.de/maschinenrichtlinie/neue-mrl-2006-42-eg/sicherheits-anforderungen/nahrungsmittelmaschinen/nahrungsmittelmaschinen-allgem/" TargetMode="External"/><Relationship Id="rId87" Type="http://schemas.openxmlformats.org/officeDocument/2006/relationships/hyperlink" Target="http://www.maschinenrichtlinie.de/maschinenrichtlinie/neue-mrl-2006-42-eg/sicherheits-anforderungen/pestizidausbringungsmaschinen/246-wartung/2462-instandhaltung/" TargetMode="External"/><Relationship Id="rId110" Type="http://schemas.openxmlformats.org/officeDocument/2006/relationships/hyperlink" Target="http://www.maschinenrichtlinie.de/maschinenrichtlinie/neue-mrl-2006-42-eg/sicherheits-anforderungen/bewegliche-maschinen/anhaengevorrichtungen/" TargetMode="External"/><Relationship Id="rId115" Type="http://schemas.openxmlformats.org/officeDocument/2006/relationships/hyperlink" Target="http://www.maschinenrichtlinie.de/maschinenrichtlinie/neue-mrl-2006-42-eg/sicherheits-anforderungen/bewegliche-maschinen/informationen-angaben/" TargetMode="External"/><Relationship Id="rId131" Type="http://schemas.openxmlformats.org/officeDocument/2006/relationships/hyperlink" Target="http://www.maschinenrichtlinie.de/maschinenrichtlinie/neue-mrl-2006-42-eg/sicherheits-anforderungen/hebemaschinen/zugang-zum-lasttraeger/" TargetMode="External"/><Relationship Id="rId136" Type="http://schemas.openxmlformats.org/officeDocument/2006/relationships/hyperlink" Target="http://www.maschinenrichtlinie.de/maschinenrichtlinie/neue-mrl-2006-42-eg/sicherheits-anforderungen/hebemaschinen/bewegungssteuerung/" TargetMode="External"/><Relationship Id="rId157" Type="http://schemas.openxmlformats.org/officeDocument/2006/relationships/hyperlink" Target="http://www.maschinenrichtlinie.de/maschinenrichtlinie/neue-mrl-2006-42-eg/sicherheits-anforderungen/personenheben/sturz-aus-dem-lasttraeger/" TargetMode="External"/><Relationship Id="rId61" Type="http://schemas.openxmlformats.org/officeDocument/2006/relationships/hyperlink" Target="http://www.maschinenrichtlinie.de/maschinenrichtlinie/neue-mrl-2006-42-eg/sicherheits-anforderungen/fuer-alle-maschinen/kennzeichnung-der-maschinen/" TargetMode="External"/><Relationship Id="rId82" Type="http://schemas.openxmlformats.org/officeDocument/2006/relationships/hyperlink" Target="http://www.maschinenrichtlinie.de/maschinenrichtlinie/neue-mrl-2006-42-eg/sicherheits-anforderungen/pestizidausbringungsmaschinen/245-ausbringung-von-pestiziden/2452-verteilung-anlagerung-und-abdrift-von-pestiziden/" TargetMode="External"/><Relationship Id="rId152" Type="http://schemas.openxmlformats.org/officeDocument/2006/relationships/hyperlink" Target="http://www.maschinenrichtlinie.de/maschinenrichtlinie/neue-mrl-2006-42-eg/sicherheits-anforderungen/personenheben/heben-von-personen/" TargetMode="External"/><Relationship Id="rId19" Type="http://schemas.openxmlformats.org/officeDocument/2006/relationships/hyperlink" Target="http://www.maschinenrichtlinie.de/maschinenrichtlinie/neue-mrl-2006-42-eg/sicherheits-anforderungen/fuer-alle-maschinen/bruchrisiko-beim-betrieb/" TargetMode="External"/><Relationship Id="rId14" Type="http://schemas.openxmlformats.org/officeDocument/2006/relationships/hyperlink" Target="http://www.maschinenrichtlinie.de/maschinenrichtlinie/neue-mrl-2006-42-eg/sicherheits-anforderungen/fuer-alle-maschinen/stillsetzen-im-notfall/" TargetMode="External"/><Relationship Id="rId30" Type="http://schemas.openxmlformats.org/officeDocument/2006/relationships/hyperlink" Target="http://www.maschinenrichtlinie.de/maschinenrichtlinie/neue-mrl-2006-42-eg/sicherheits-anforderungen/fuer-alle-maschinen/trennende-schutzeinrichtungen/" TargetMode="External"/><Relationship Id="rId35" Type="http://schemas.openxmlformats.org/officeDocument/2006/relationships/hyperlink" Target="http://www.maschinenrichtlinie.de/maschinenrichtlinie/neue-mrl-2006-42-eg/sicherheits-anforderungen/fuer-alle-maschinen/elektrische-energieversorgung/" TargetMode="External"/><Relationship Id="rId56" Type="http://schemas.openxmlformats.org/officeDocument/2006/relationships/hyperlink" Target="http://www.maschinenrichtlinie.de/maschinenrichtlinie/neue-mrl-2006-42-eg/sicherheits-anforderungen/fuer-alle-maschinen/17-informationen/" TargetMode="External"/><Relationship Id="rId77" Type="http://schemas.openxmlformats.org/officeDocument/2006/relationships/hyperlink" Target="http://www.maschinenrichtlinie.de/maschinenrichtlinie/neue-mrl-2006-42-eg/sicherheits-anforderungen/pestizidausbringungsmaschinen/242-allgemeines/" TargetMode="External"/><Relationship Id="rId100" Type="http://schemas.openxmlformats.org/officeDocument/2006/relationships/hyperlink" Target="http://www.maschinenrichtlinie.de/maschinenrichtlinie/neue-mrl-2006-42-eg/sicherheits-anforderungen/bewegliche-maschinen/ingangsetzen-verfahren-bewegli/" TargetMode="External"/><Relationship Id="rId105" Type="http://schemas.openxmlformats.org/officeDocument/2006/relationships/hyperlink" Target="http://www.maschinenrichtlinie.de/maschinenrichtlinie/neue-mrl-2006-42-eg/sicherheits-anforderungen/bewegliche-maschinen/unkontrollierte-bewegungen/" TargetMode="External"/><Relationship Id="rId126" Type="http://schemas.openxmlformats.org/officeDocument/2006/relationships/hyperlink" Target="http://www.maschinenrichtlinie.de/maschinenrichtlinie/neue-mrl-2006-42-eg/sicherheits-anforderungen/hebemaschinen/lastaufnahmemittel-bauteile/" TargetMode="External"/><Relationship Id="rId147" Type="http://schemas.openxmlformats.org/officeDocument/2006/relationships/hyperlink" Target="http://www.maschinenrichtlinie.de/maschinenrichtlinie/neue-mrl-2006-42-eg/sicherheits-anforderungen/bergbaumaschinen/bewegungsfreiheit/" TargetMode="External"/><Relationship Id="rId8" Type="http://schemas.openxmlformats.org/officeDocument/2006/relationships/hyperlink" Target="http://www.maschinenrichtlinie.de/maschinenrichtlinie/neue-mrl-2006-42-eg/sicherheits-anforderungen/fuer-alle-maschinen/steuerungen-befehlseinrichtung/" TargetMode="External"/><Relationship Id="rId51" Type="http://schemas.openxmlformats.org/officeDocument/2006/relationships/hyperlink" Target="http://www.maschinenrichtlinie.de/maschinenrichtlinie/neue-mrl-2006-42-eg/sicherheits-anforderungen/fuer-alle-maschinen/wartung-der-maschine/" TargetMode="External"/><Relationship Id="rId72" Type="http://schemas.openxmlformats.org/officeDocument/2006/relationships/hyperlink" Target="http://www.maschinenrichtlinie.de/maschinenrichtlinie/neue-mrl-2006-42-eg/sicherheits-anforderungen/schussgeraete/schussgeraete-allgemeines/" TargetMode="External"/><Relationship Id="rId93" Type="http://schemas.openxmlformats.org/officeDocument/2006/relationships/hyperlink" Target="http://www.maschinenrichtlinie.de/maschinenrichtlinie/neue-mrl-2006-42-eg/sicherheits-anforderungen/bewegliche-maschinen/begriffsbestimmungen-beweglich/" TargetMode="External"/><Relationship Id="rId98" Type="http://schemas.openxmlformats.org/officeDocument/2006/relationships/hyperlink" Target="http://www.maschinenrichtlinie.de/maschinenrichtlinie/neue-mrl-2006-42-eg/sicherheits-anforderungen/bewegliche-maschinen/steuerung-bewegliche-maschinen/" TargetMode="External"/><Relationship Id="rId121" Type="http://schemas.openxmlformats.org/officeDocument/2006/relationships/hyperlink" Target="http://www.maschinenrichtlinie.de/maschinenrichtlinie/neue-mrl-2006-42-eg/sicherheits-anforderungen/hebemaschinen/begriffsbestimmungen/" TargetMode="External"/><Relationship Id="rId142" Type="http://schemas.openxmlformats.org/officeDocument/2006/relationships/hyperlink" Target="http://www.maschinenrichtlinie.de/maschinenrichtlinie/neue-mrl-2006-42-eg/sicherheits-anforderungen/hebemaschinen/info-lastenheben/" TargetMode="External"/><Relationship Id="rId163" Type="http://schemas.openxmlformats.org/officeDocument/2006/relationships/hyperlink" Target="http://www.maschinenrichtlinie.de/maschinenrichtlinie/neue-mrl-2006-42-eg/sicherheits-anforderungen/personenheben/kennzeichnung/" TargetMode="External"/><Relationship Id="rId3" Type="http://schemas.openxmlformats.org/officeDocument/2006/relationships/hyperlink" Target="http://www.maschinenrichtlinie.de/maschinenrichtlinie/neue-mrl-2006-42-eg/sicherheits-anforderungen/fuer-alle-maschinen/beleuchtung/" TargetMode="External"/><Relationship Id="rId25" Type="http://schemas.openxmlformats.org/officeDocument/2006/relationships/hyperlink" Target="http://www.maschinenrichtlinie.de/maschinenrichtlinie/neue-mrl-2006-42-eg/sicherheits-anforderungen/fuer-alle-maschinen/wahl-der-schutzeinrichtungen/" TargetMode="External"/><Relationship Id="rId46" Type="http://schemas.openxmlformats.org/officeDocument/2006/relationships/hyperlink" Target="http://www.maschinenrichtlinie.de/maschinenrichtlinie/neue-mrl-2006-42-eg/sicherheits-anforderungen/fuer-alle-maschinen/laserstrahlung/" TargetMode="External"/><Relationship Id="rId67" Type="http://schemas.openxmlformats.org/officeDocument/2006/relationships/hyperlink" Target="http://www.maschinenrichtlinie.de/maschinenrichtlinie/neue-mrl-2006-42-eg/sicherheits-anforderungen/nahrungsmittelmaschinen/" TargetMode="External"/><Relationship Id="rId116" Type="http://schemas.openxmlformats.org/officeDocument/2006/relationships/hyperlink" Target="http://www.maschinenrichtlinie.de/maschinenrichtlinie/neue-mrl-2006-42-eg/sicherheits-anforderungen/bewegliche-maschinen/zeichen-signaleinrichtungen/" TargetMode="External"/><Relationship Id="rId137" Type="http://schemas.openxmlformats.org/officeDocument/2006/relationships/hyperlink" Target="http://www.maschinenrichtlinie.de/maschinenrichtlinie/neue-mrl-2006-42-eg/sicherheits-anforderungen/hebemaschinen/belastungsbegrenzung/" TargetMode="External"/><Relationship Id="rId158" Type="http://schemas.openxmlformats.org/officeDocument/2006/relationships/hyperlink" Target="http://www.maschinenrichtlinie.de/maschinenrichtlinie/neue-mrl-2006-42-eg/sicherheits-anforderungen/personenheben/herabfallende-gegenstaende/" TargetMode="External"/><Relationship Id="rId20" Type="http://schemas.openxmlformats.org/officeDocument/2006/relationships/hyperlink" Target="http://www.maschinenrichtlinie.de/maschinenrichtlinie/neue-mrl-2006-42-eg/sicherheits-anforderungen/fuer-alle-maschinen/herabfallende-gegenstaende/" TargetMode="External"/><Relationship Id="rId41" Type="http://schemas.openxmlformats.org/officeDocument/2006/relationships/hyperlink" Target="http://www.maschinenrichtlinie.de/maschinenrichtlinie/neue-mrl-2006-42-eg/sicherheits-anforderungen/fuer-alle-maschinen/explosion/" TargetMode="External"/><Relationship Id="rId62" Type="http://schemas.openxmlformats.org/officeDocument/2006/relationships/hyperlink" Target="http://www.maschinenrichtlinie.de/maschinenrichtlinie/neue-mrl-2006-42-eg/sicherheits-anforderungen/fuer-alle-maschinen/betriebsanleitung/" TargetMode="External"/><Relationship Id="rId83" Type="http://schemas.openxmlformats.org/officeDocument/2006/relationships/hyperlink" Target="http://www.maschinenrichtlinie.de/maschinenrichtlinie/neue-mrl-2006-42-eg/sicherheits-anforderungen/pestizidausbringungsmaschinen/245-ausbringung-von-pestiziden/2453-pruefungen/" TargetMode="External"/><Relationship Id="rId88" Type="http://schemas.openxmlformats.org/officeDocument/2006/relationships/hyperlink" Target="http://www.maschinenrichtlinie.de/maschinenrichtlinie/neue-mrl-2006-42-eg/sicherheits-anforderungen/pestizidausbringungsmaschinen/247-kontrollen/" TargetMode="External"/><Relationship Id="rId111" Type="http://schemas.openxmlformats.org/officeDocument/2006/relationships/hyperlink" Target="http://www.maschinenrichtlinie.de/maschinenrichtlinie/neue-mrl-2006-42-eg/sicherheits-anforderungen/bewegliche-maschinen/kraftuebertragung/" TargetMode="External"/><Relationship Id="rId132" Type="http://schemas.openxmlformats.org/officeDocument/2006/relationships/hyperlink" Target="http://www.maschinenrichtlinie.de/maschinenrichtlinie/neue-mrl-2006-42-eg/sicherheits-anforderungen/hebemaschinen/kontakt-mit-lasttraeger/" TargetMode="External"/><Relationship Id="rId153" Type="http://schemas.openxmlformats.org/officeDocument/2006/relationships/hyperlink" Target="http://www.maschinenrichtlinie.de/maschinenrichtlinie/neue-mrl-2006-42-eg/sicherheits-anforderungen/personenheben/festigkeit/" TargetMode="External"/><Relationship Id="rId15" Type="http://schemas.openxmlformats.org/officeDocument/2006/relationships/hyperlink" Target="http://www.maschinenrichtlinie.de/maschinenrichtlinie/neue-mrl-2006-42-eg/sicherheits-anforderungen/fuer-alle-maschinen/gesamtheit-von-maschinen/" TargetMode="External"/><Relationship Id="rId36" Type="http://schemas.openxmlformats.org/officeDocument/2006/relationships/hyperlink" Target="http://www.maschinenrichtlinie.de/maschinenrichtlinie/neue-mrl-2006-42-eg/sicherheits-anforderungen/fuer-alle-maschinen/statische-elektrizit/" TargetMode="External"/><Relationship Id="rId57" Type="http://schemas.openxmlformats.org/officeDocument/2006/relationships/hyperlink" Target="http://www.maschinenrichtlinie.de/maschinenrichtlinie/neue-mrl-2006-42-eg/sicherheits-anforderungen/fuer-alle-maschinen/informationen-und-warnhinweise/" TargetMode="External"/><Relationship Id="rId106" Type="http://schemas.openxmlformats.org/officeDocument/2006/relationships/hyperlink" Target="http://www.maschinenrichtlinie.de/maschinenrichtlinie/neue-mrl-2006-42-eg/sicherheits-anforderungen/bewegliche-maschinen/beweglich-uebertragungselement/" TargetMode="External"/><Relationship Id="rId127" Type="http://schemas.openxmlformats.org/officeDocument/2006/relationships/hyperlink" Target="http://www.maschinenrichtlinie.de/maschinenrichtlinie/neue-mrl-2006-42-eg/sicherheits-anforderungen/hebemaschinen/bewegungsbegrenzung/" TargetMode="External"/><Relationship Id="rId10" Type="http://schemas.openxmlformats.org/officeDocument/2006/relationships/hyperlink" Target="http://www.maschinenrichtlinie.de/maschinenrichtlinie/neue-mrl-2006-42-eg/sicherheits-anforderungen/fuer-alle-maschinen/122-stellteile/" TargetMode="External"/><Relationship Id="rId31" Type="http://schemas.openxmlformats.org/officeDocument/2006/relationships/hyperlink" Target="http://www.maschinenrichtlinie.de/maschinenrichtlinie/neue-mrl-2006-42-eg/sicherheits-anforderungen/fuer-alle-maschinen/feste-schutzeinrichtungen/" TargetMode="External"/><Relationship Id="rId52" Type="http://schemas.openxmlformats.org/officeDocument/2006/relationships/hyperlink" Target="http://www.maschinenrichtlinie.de/maschinenrichtlinie/neue-mrl-2006-42-eg/sicherheits-anforderungen/fuer-alle-maschinen/zugang-bedienung-wartung/" TargetMode="External"/><Relationship Id="rId73" Type="http://schemas.openxmlformats.org/officeDocument/2006/relationships/hyperlink" Target="http://www.maschinenrichtlinie.de/maschinenrichtlinie/neue-mrl-2006-42-eg/sicherheits-anforderungen/schussgeraete/betriebsanleitung-schussgeraet/" TargetMode="External"/><Relationship Id="rId78" Type="http://schemas.openxmlformats.org/officeDocument/2006/relationships/hyperlink" Target="http://www.maschinenrichtlinie.de/maschinenrichtlinie/neue-mrl-2006-42-eg/sicherheits-anforderungen/pestizidausbringungsmaschinen/243-bedienung-und-ueberwachung/" TargetMode="External"/><Relationship Id="rId94" Type="http://schemas.openxmlformats.org/officeDocument/2006/relationships/hyperlink" Target="http://www.maschinenrichtlinie.de/maschinenrichtlinie/neue-mrl-2006-42-eg/sicherheits-anforderungen/bewegliche-maschinen/bedienerplaetze/" TargetMode="External"/><Relationship Id="rId99" Type="http://schemas.openxmlformats.org/officeDocument/2006/relationships/hyperlink" Target="http://www.maschinenrichtlinie.de/maschinenrichtlinie/neue-mrl-2006-42-eg/sicherheits-anforderungen/bewegliche-maschinen/stellteile-bewegliche-maschine/" TargetMode="External"/><Relationship Id="rId101" Type="http://schemas.openxmlformats.org/officeDocument/2006/relationships/hyperlink" Target="http://www.maschinenrichtlinie.de/maschinenrichtlinie/neue-mrl-2006-42-eg/sicherheits-anforderungen/bewegliche-maschinen/stillsetzen-bremsen-bewegliche/" TargetMode="External"/><Relationship Id="rId122" Type="http://schemas.openxmlformats.org/officeDocument/2006/relationships/hyperlink" Target="http://www.maschinenrichtlinie.de/maschinenrichtlinie/neue-mrl-2006-42-eg/sicherheits-anforderungen/hebemaschinen/mangelnde-standsicherheit/" TargetMode="External"/><Relationship Id="rId143" Type="http://schemas.openxmlformats.org/officeDocument/2006/relationships/hyperlink" Target="http://www.maschinenrichtlinie.de/maschinenrichtlinie/neue-mrl-2006-42-eg/sicherheits-anforderungen/hebemaschinen/lastaufnahmemittel-betriebsanl/" TargetMode="External"/><Relationship Id="rId148" Type="http://schemas.openxmlformats.org/officeDocument/2006/relationships/hyperlink" Target="http://www.maschinenrichtlinie.de/maschinenrichtlinie/neue-mrl-2006-42-eg/sicherheits-anforderungen/bergbaumaschinen/stellteile/" TargetMode="External"/><Relationship Id="rId164" Type="http://schemas.openxmlformats.org/officeDocument/2006/relationships/hyperlink" Target="http://www.maschinenrichtlinie.de/maschinenrichtlinie/neue-mrl-2006-42-eg/sicherheits-anforderungen/nahrungsmittelmaschinen/betriebsanleitung-nahrungsmitt/" TargetMode="External"/><Relationship Id="rId4" Type="http://schemas.openxmlformats.org/officeDocument/2006/relationships/hyperlink" Target="http://www.maschinenrichtlinie.de/maschinenrichtlinie/neue-mrl-2006-42-eg/sicherheits-anforderungen/fuer-alle-maschinen/115-konstruktion/" TargetMode="External"/><Relationship Id="rId9" Type="http://schemas.openxmlformats.org/officeDocument/2006/relationships/hyperlink" Target="http://www.maschinenrichtlinie.de/maschinenrichtlinie/neue-mrl-2006-42-eg/sicherheits-anforderungen/fuer-alle-maschinen/121-steuerungen/" TargetMode="External"/><Relationship Id="rId26" Type="http://schemas.openxmlformats.org/officeDocument/2006/relationships/hyperlink" Target="http://www.maschinenrichtlinie.de/maschinenrichtlinie/neue-mrl-2006-42-eg/sicherheits-anforderungen/fuer-alle-maschinen/teile-der-kraftuebertragung.html" TargetMode="External"/><Relationship Id="rId47" Type="http://schemas.openxmlformats.org/officeDocument/2006/relationships/hyperlink" Target="http://www.maschinenrichtlinie.de/maschinenrichtlinie/neue-mrl-2006-42-eg/sicherheits-anforderungen/fuer-alle-maschinen/emissionen/" TargetMode="External"/><Relationship Id="rId68" Type="http://schemas.openxmlformats.org/officeDocument/2006/relationships/hyperlink" Target="http://www.maschinenrichtlinie.de/maschinenrichtlinie/neue-mrl-2006-42-eg/sicherheits-anforderungen/handgehaltene-maschinen/" TargetMode="External"/><Relationship Id="rId89" Type="http://schemas.openxmlformats.org/officeDocument/2006/relationships/hyperlink" Target="http://www.maschinenrichtlinie.de/maschinenrichtlinie/neue-mrl-2006-42-eg/sicherheits-anforderungen/pestizidausbringungsmaschinen/248-kennzeichnung/" TargetMode="External"/><Relationship Id="rId112" Type="http://schemas.openxmlformats.org/officeDocument/2006/relationships/hyperlink" Target="http://www.maschinenrichtlinie.de/maschinenrichtlinie/neue-mrl-2006-42-eg/sicherheits-anforderungen/bewegliche-maschinen/batterien/" TargetMode="External"/><Relationship Id="rId133" Type="http://schemas.openxmlformats.org/officeDocument/2006/relationships/hyperlink" Target="http://www.maschinenrichtlinie.de/maschinenrichtlinie/neue-mrl-2006-42-eg/sicherheits-anforderungen/hebemaschinen/herabstuerzende-lasten/" TargetMode="External"/><Relationship Id="rId154" Type="http://schemas.openxmlformats.org/officeDocument/2006/relationships/hyperlink" Target="http://www.maschinenrichtlinie.de/maschinenrichtlinie/neue-mrl-2006-42-eg/sicherheits-anforderungen/personenheben/belastungsbegrenzung/" TargetMode="External"/><Relationship Id="rId16" Type="http://schemas.openxmlformats.org/officeDocument/2006/relationships/hyperlink" Target="http://www.maschinenrichtlinie.de/maschinenrichtlinie/neue-mrl-2006-42-eg/sicherheits-anforderungen/fuer-alle-maschinen/betriebsartenwahlschalter/" TargetMode="External"/><Relationship Id="rId37" Type="http://schemas.openxmlformats.org/officeDocument/2006/relationships/hyperlink" Target="http://www.maschinenrichtlinie.de/maschinenrichtlinie/neue-mrl-2006-42-eg/sicherheits-anforderungen/fuer-alle-maschinen/nichtelektrische-energie/" TargetMode="External"/><Relationship Id="rId58" Type="http://schemas.openxmlformats.org/officeDocument/2006/relationships/hyperlink" Target="http://www.maschinenrichtlinie.de/maschinenrichtlinie/neue-mrl-2006-42-eg/sicherheits-anforderungen/fuer-alle-maschinen/informationen-einrichtungen/" TargetMode="External"/><Relationship Id="rId79" Type="http://schemas.openxmlformats.org/officeDocument/2006/relationships/hyperlink" Target="http://www.maschinenrichtlinie.de/maschinenrichtlinie/neue-mrl-2006-42-eg/sicherheits-anforderungen/pestizidausbringungsmaschinen/244-fuellung-und-entleerung/" TargetMode="External"/><Relationship Id="rId102" Type="http://schemas.openxmlformats.org/officeDocument/2006/relationships/hyperlink" Target="http://www.maschinenrichtlinie.de/maschinenrichtlinie/neue-mrl-2006-42-eg/sicherheits-anforderungen/bewegliche-maschinen/mitgaengergefuehrte-maschinen/" TargetMode="External"/><Relationship Id="rId123" Type="http://schemas.openxmlformats.org/officeDocument/2006/relationships/hyperlink" Target="http://www.maschinenrichtlinie.de/maschinenrichtlinie/neue-mrl-2006-42-eg/sicherheits-anforderungen/hebemaschinen/fuehrungen-laufbahnen/" TargetMode="External"/><Relationship Id="rId144" Type="http://schemas.openxmlformats.org/officeDocument/2006/relationships/hyperlink" Target="http://www.maschinenrichtlinie.de/maschinenrichtlinie/neue-mrl-2006-42-eg/sicherheits-anforderungen/hebemaschinen/lastenheben-betriebsanleit/" TargetMode="External"/><Relationship Id="rId90" Type="http://schemas.openxmlformats.org/officeDocument/2006/relationships/hyperlink" Target="http://www.maschinenrichtlinie.de/maschinenrichtlinie/neue-mrl-2006-42-eg/sicherheits-anforderungen/pestizidausbringungsmaschinen/249-angabe-pestizid/" TargetMode="External"/><Relationship Id="rId165" Type="http://schemas.openxmlformats.org/officeDocument/2006/relationships/printerSettings" Target="../printerSettings/printerSettings7.bin"/><Relationship Id="rId27" Type="http://schemas.openxmlformats.org/officeDocument/2006/relationships/hyperlink" Target="http://www.maschinenrichtlinie.de/maschinenrichtlinie/neue-mrl-2006-42-eg/sicherheits-anforderungen/fuer-alle-maschinen/teile-arbeitsprozess-beteiligt.html" TargetMode="External"/><Relationship Id="rId48" Type="http://schemas.openxmlformats.org/officeDocument/2006/relationships/hyperlink" Target="http://www.maschinenrichtlinie.de/maschinenrichtlinie/neue-mrl-2006-42-eg/sicherheits-anforderungen/fuer-alle-maschinen/eingeschlossen-werden/" TargetMode="External"/><Relationship Id="rId69" Type="http://schemas.openxmlformats.org/officeDocument/2006/relationships/hyperlink" Target="http://www.maschinenrichtlinie.de/maschinenrichtlinie/neue-mrl-2006-42-eg/sicherheits-anforderungen/handgehaltene-maschinen/hand-gehaltene-maschinen-allge/" TargetMode="External"/><Relationship Id="rId113" Type="http://schemas.openxmlformats.org/officeDocument/2006/relationships/hyperlink" Target="http://www.maschinenrichtlinie.de/maschinenrichtlinie/neue-mrl-2006-42-eg/sicherheits-anforderungen/bewegliche-maschinen/brand-bewegliche-maschinen/" TargetMode="External"/><Relationship Id="rId134" Type="http://schemas.openxmlformats.org/officeDocument/2006/relationships/hyperlink" Target="http://www.maschinenrichtlinie.de/maschinenrichtlinie/neue-mrl-2006-42-eg/sicherheits-anforderungen/hebemaschinen/ladestellen/" TargetMode="External"/><Relationship Id="rId80" Type="http://schemas.openxmlformats.org/officeDocument/2006/relationships/hyperlink" Target="http://www.maschinenrichtlinie.de/maschinenrichtlinie/neue-mrl-2006-42-eg/sicherheits-anforderungen/pestizidausbringungsmaschinen/245-ausbringung-von-pestiziden/" TargetMode="External"/><Relationship Id="rId155" Type="http://schemas.openxmlformats.org/officeDocument/2006/relationships/hyperlink" Target="http://www.maschinenrichtlinie.de/maschinenrichtlinie/neue-mrl-2006-42-eg/sicherheits-anforderungen/personenheben/stellteil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le_ProjectData">
    <tabColor theme="0" tint="-0.249977111117893"/>
    <pageSetUpPr fitToPage="1"/>
  </sheetPr>
  <dimension ref="A1:E521"/>
  <sheetViews>
    <sheetView zoomScaleNormal="100" workbookViewId="0">
      <pane ySplit="1" topLeftCell="A2" activePane="bottomLeft" state="frozen"/>
      <selection activeCell="L11" sqref="L11"/>
      <selection pane="bottomLeft"/>
    </sheetView>
  </sheetViews>
  <sheetFormatPr baseColWidth="10" defaultColWidth="11.44140625" defaultRowHeight="13.2"/>
  <cols>
    <col min="1" max="1" width="50" style="78" customWidth="1"/>
    <col min="2" max="2" width="79.44140625" style="78" customWidth="1"/>
    <col min="3" max="3" width="16.88671875" style="78" customWidth="1"/>
    <col min="4" max="4" width="14.44140625" style="78" customWidth="1"/>
    <col min="5" max="5" width="16.6640625" style="78" customWidth="1"/>
    <col min="6" max="16384" width="11.44140625" style="78"/>
  </cols>
  <sheetData>
    <row r="1" spans="1:2" ht="60.75" customHeight="1">
      <c r="A1" s="80" t="str">
        <f>Language!A267</f>
        <v>Project data</v>
      </c>
      <c r="B1" s="81"/>
    </row>
    <row r="2" spans="1:2" ht="13.8" thickBot="1"/>
    <row r="3" spans="1:2" ht="13.8" thickBot="1">
      <c r="A3" s="143" t="str">
        <f>Language!A441</f>
        <v>Manufacturer:</v>
      </c>
      <c r="B3" s="159"/>
    </row>
    <row r="4" spans="1:2" ht="13.8" thickBot="1">
      <c r="A4" s="143" t="str">
        <f>Language!A442</f>
        <v>Address of the manufacturer:</v>
      </c>
      <c r="B4" s="160"/>
    </row>
    <row r="5" spans="1:2" ht="13.8" thickBot="1">
      <c r="A5" s="142" t="str">
        <f>Language!A443</f>
        <v>Version of the complete document:</v>
      </c>
      <c r="B5" s="161"/>
    </row>
    <row r="6" spans="1:2" ht="13.8" thickBot="1">
      <c r="A6" s="142" t="str">
        <f>Language!A444</f>
        <v>Date of last change:</v>
      </c>
      <c r="B6" s="161"/>
    </row>
    <row r="7" spans="1:2" ht="13.8" thickBot="1">
      <c r="A7" s="111" t="str">
        <f>Language!A268</f>
        <v>Commercial name of the Machinery:</v>
      </c>
      <c r="B7" s="160"/>
    </row>
    <row r="8" spans="1:2" ht="13.8" thickBot="1">
      <c r="A8" s="111" t="str">
        <f>Language!A269</f>
        <v>Machinery type:</v>
      </c>
      <c r="B8" s="160"/>
    </row>
    <row r="9" spans="1:2" ht="13.8" thickBot="1">
      <c r="A9" s="111" t="str">
        <f>Language!A270</f>
        <v>Serial number:</v>
      </c>
      <c r="B9" s="160"/>
    </row>
    <row r="10" spans="1:2" ht="13.8" thickBot="1">
      <c r="A10" s="143" t="str">
        <f>Language!A458</f>
        <v>year of construction:</v>
      </c>
      <c r="B10" s="160"/>
    </row>
    <row r="11" spans="1:2" ht="13.8" thickBot="1">
      <c r="A11" s="111" t="str">
        <f>Language!A271</f>
        <v>General description of the machinery:</v>
      </c>
      <c r="B11" s="162"/>
    </row>
    <row r="12" spans="1:2" ht="13.8" thickBot="1">
      <c r="A12" s="111" t="str">
        <f>Language!A272</f>
        <v>Procedures for assessing the conformity:</v>
      </c>
      <c r="B12" s="153" t="str">
        <f>Language!$A$489</f>
        <v>please select</v>
      </c>
    </row>
    <row r="13" spans="1:2" ht="13.8" thickBot="1">
      <c r="A13" s="112" t="str">
        <f>Language!A273</f>
        <v>Notified body:</v>
      </c>
      <c r="B13" s="82"/>
    </row>
    <row r="15" spans="1:2" ht="13.8" thickBot="1"/>
    <row r="16" spans="1:2" ht="13.8" thickBot="1">
      <c r="A16" s="113" t="str">
        <f>Language!A274</f>
        <v>Project leader:</v>
      </c>
      <c r="B16" s="83"/>
    </row>
    <row r="17" spans="1:2">
      <c r="A17" s="114" t="str">
        <f>Language!A275</f>
        <v>Mechanical designer:</v>
      </c>
      <c r="B17" s="84"/>
    </row>
    <row r="18" spans="1:2">
      <c r="A18" s="115" t="str">
        <f>Language!A276</f>
        <v>Electrical designer:</v>
      </c>
      <c r="B18" s="85"/>
    </row>
    <row r="19" spans="1:2">
      <c r="A19" s="115" t="str">
        <f>Language!A277</f>
        <v>Control system designer:</v>
      </c>
      <c r="B19" s="85"/>
    </row>
    <row r="20" spans="1:2">
      <c r="A20" s="116" t="str">
        <f>Language!A278</f>
        <v>Communication medium designer:</v>
      </c>
      <c r="B20" s="85"/>
    </row>
    <row r="21" spans="1:2" ht="13.8" thickBot="1">
      <c r="A21" s="117" t="str">
        <f>Language!A279</f>
        <v>Authorised person to compile the technical file:</v>
      </c>
      <c r="B21" s="86"/>
    </row>
    <row r="22" spans="1:2" ht="13.8" thickBot="1"/>
    <row r="23" spans="1:2" ht="13.8" thickBot="1">
      <c r="A23" s="118" t="str">
        <f>Language!A282</f>
        <v>Intended use</v>
      </c>
      <c r="B23" s="155"/>
    </row>
    <row r="24" spans="1:2" ht="40.200000000000003" thickBot="1">
      <c r="A24" s="118" t="str">
        <f>Language!A283</f>
        <v>Reasonably foreseeable misuse (considering customer feedback and known history of accidents)</v>
      </c>
      <c r="B24" s="156"/>
    </row>
    <row r="25" spans="1:2" ht="22.8">
      <c r="A25" s="235" t="str">
        <f>Language!A284</f>
        <v>Operating modes:</v>
      </c>
      <c r="B25" s="138" t="str">
        <f>Language!A285</f>
        <v>Description of the different modes of operation and protective measures.</v>
      </c>
    </row>
    <row r="26" spans="1:2" ht="13.8" thickBot="1">
      <c r="A26" s="236"/>
      <c r="B26" s="157"/>
    </row>
    <row r="27" spans="1:2" ht="13.8" thickBot="1">
      <c r="A27" s="154" t="str">
        <f>Language!A286</f>
        <v>Field of application:</v>
      </c>
      <c r="B27" s="158" t="str">
        <f>Language!$A$497</f>
        <v>please select</v>
      </c>
    </row>
    <row r="28" spans="1:2" ht="13.8" thickBot="1"/>
    <row r="29" spans="1:2">
      <c r="A29" s="244" t="str">
        <f>Language!A287</f>
        <v>Space limits</v>
      </c>
      <c r="B29" s="245"/>
    </row>
    <row r="30" spans="1:2" ht="12.75" customHeight="1">
      <c r="A30" s="229" t="str">
        <f>Language!A288</f>
        <v>the range of movement, space requirements for persons interacting with the machine, such as during operation and maintenance</v>
      </c>
      <c r="B30" s="230"/>
    </row>
    <row r="31" spans="1:2" ht="13.8" thickBot="1">
      <c r="A31" s="233" t="str">
        <f>Language!A289</f>
        <v>operator–machine interface, machine–power supply interface</v>
      </c>
      <c r="B31" s="234"/>
    </row>
    <row r="32" spans="1:2">
      <c r="A32" s="139" t="str">
        <f>Language!A290</f>
        <v>Overview drawing including parts list</v>
      </c>
      <c r="B32" s="87"/>
    </row>
    <row r="33" spans="1:2">
      <c r="A33" s="140" t="str">
        <f>Language!A292</f>
        <v>Requirement/design specifications</v>
      </c>
      <c r="B33" s="88"/>
    </row>
    <row r="34" spans="1:2">
      <c r="A34" s="140" t="str">
        <f>Language!A293</f>
        <v>Technical specifications</v>
      </c>
      <c r="B34" s="88"/>
    </row>
    <row r="35" spans="1:2" ht="22.95" customHeight="1">
      <c r="A35" s="140" t="str">
        <f>Language!A294</f>
        <v>Description on setup and components in the manual chapter XXX</v>
      </c>
      <c r="B35" s="88"/>
    </row>
    <row r="36" spans="1:2" ht="13.8" thickBot="1">
      <c r="A36" s="141" t="str">
        <f>Language!A295</f>
        <v>Technical data in the manual chapter XXX</v>
      </c>
      <c r="B36" s="89"/>
    </row>
    <row r="37" spans="1:2" ht="13.8" thickBot="1">
      <c r="A37" s="90"/>
      <c r="B37" s="90"/>
    </row>
    <row r="38" spans="1:2">
      <c r="A38" s="244" t="str">
        <f>Language!A296</f>
        <v>Time limits</v>
      </c>
      <c r="B38" s="245"/>
    </row>
    <row r="39" spans="1:2" ht="12.75" customHeight="1">
      <c r="A39" s="229" t="str">
        <f>Language!A297</f>
        <v>the life limit of the machinery and/or of some of its components, taking into account its intended use and reasonably foreseeable
misuse</v>
      </c>
      <c r="B39" s="230"/>
    </row>
    <row r="40" spans="1:2" ht="13.8" thickBot="1">
      <c r="A40" s="229" t="str">
        <f>Language!A298</f>
        <v>recommended service intervals</v>
      </c>
      <c r="B40" s="230"/>
    </row>
    <row r="41" spans="1:2">
      <c r="A41" s="119" t="str">
        <f>Language!A300</f>
        <v>Lifecycle of the machine</v>
      </c>
      <c r="B41" s="87"/>
    </row>
    <row r="42" spans="1:2">
      <c r="A42" s="120" t="str">
        <f>Language!A301</f>
        <v>Lifecycle of the wear parts (list)</v>
      </c>
      <c r="B42" s="88"/>
    </row>
    <row r="43" spans="1:2" ht="13.8" thickBot="1">
      <c r="A43" s="121" t="str">
        <f>Language!A302</f>
        <v>Recommended maintenance intervals (list)</v>
      </c>
      <c r="B43" s="89"/>
    </row>
    <row r="44" spans="1:2" ht="13.8" thickBot="1">
      <c r="A44" s="90"/>
      <c r="B44" s="90"/>
    </row>
    <row r="45" spans="1:2">
      <c r="A45" s="244" t="str">
        <f>Language!A303</f>
        <v>Other limits</v>
      </c>
      <c r="B45" s="245"/>
    </row>
    <row r="46" spans="1:2" ht="12.75" customHeight="1">
      <c r="A46" s="229" t="str">
        <f>Language!A304</f>
        <v>properties of the material(s) to be processed</v>
      </c>
      <c r="B46" s="230"/>
    </row>
    <row r="47" spans="1:2" ht="12.75" customHeight="1">
      <c r="A47" s="229" t="str">
        <f>Language!A305</f>
        <v>housekeeping — the level of cleanliness required</v>
      </c>
      <c r="B47" s="230"/>
    </row>
    <row r="48" spans="1:2" ht="12.75" customHeight="1">
      <c r="A48" s="229" t="str">
        <f>Language!A306</f>
        <v>the recommended minimum and maximum temperatures, in the machine / environment</v>
      </c>
      <c r="B48" s="230"/>
    </row>
    <row r="49" spans="1:2" ht="12.75" customHeight="1">
      <c r="A49" s="229" t="str">
        <f>Language!A307</f>
        <v>operation indoors or outdoors, in dry / wet weather, in direct / indirect sunlight</v>
      </c>
      <c r="B49" s="230"/>
    </row>
    <row r="50" spans="1:2" ht="12.75" customHeight="1">
      <c r="A50" s="229" t="str">
        <f>Language!A308</f>
        <v>tolerance to dust and wet</v>
      </c>
      <c r="B50" s="230"/>
    </row>
    <row r="51" spans="1:2" ht="12.75" customHeight="1" thickBot="1">
      <c r="A51" s="233" t="str">
        <f>Language!A309</f>
        <v>etc.</v>
      </c>
      <c r="B51" s="234"/>
    </row>
    <row r="52" spans="1:2">
      <c r="A52" s="122" t="str">
        <f>Language!A310</f>
        <v>Materials being processed (list with hazards)</v>
      </c>
      <c r="B52" s="91"/>
    </row>
    <row r="53" spans="1:2">
      <c r="A53" s="122" t="str">
        <f>Language!A311</f>
        <v>necessary degree of cleanliness</v>
      </c>
      <c r="B53" s="91"/>
    </row>
    <row r="54" spans="1:2">
      <c r="A54" s="122" t="str">
        <f>Language!A313</f>
        <v>Minimum / maximum temperature in the environment</v>
      </c>
      <c r="B54" s="92"/>
    </row>
    <row r="55" spans="1:2">
      <c r="A55" s="122" t="str">
        <f>Language!A314</f>
        <v>Minimum / maximum temperature in the machine</v>
      </c>
      <c r="B55" s="92"/>
    </row>
    <row r="56" spans="1:2">
      <c r="A56" s="120" t="str">
        <f>Language!A316</f>
        <v>Operation indoors / outdoors</v>
      </c>
      <c r="B56" s="88"/>
    </row>
    <row r="57" spans="1:2">
      <c r="A57" s="123" t="str">
        <f>Language!A318</f>
        <v>at dry / wet weather</v>
      </c>
      <c r="B57" s="93"/>
    </row>
    <row r="58" spans="1:2">
      <c r="A58" s="123" t="str">
        <f>Language!A319</f>
        <v>at direct / indirect sunlight</v>
      </c>
      <c r="B58" s="93"/>
    </row>
    <row r="59" spans="1:2">
      <c r="A59" s="120" t="str">
        <f>Language!A320</f>
        <v>Tolerance to dust and wet</v>
      </c>
      <c r="B59" s="88"/>
    </row>
    <row r="60" spans="1:2">
      <c r="A60" s="124" t="str">
        <f>Language!A438</f>
        <v>Aggressive environmental conditions</v>
      </c>
      <c r="B60" s="88"/>
    </row>
    <row r="61" spans="1:2" ht="13.8" thickBot="1">
      <c r="A61" s="125" t="str">
        <f>Language!A439</f>
        <v>etc.</v>
      </c>
      <c r="B61" s="89"/>
    </row>
    <row r="62" spans="1:2">
      <c r="A62" s="90"/>
      <c r="B62" s="90"/>
    </row>
    <row r="63" spans="1:2">
      <c r="A63" s="90"/>
      <c r="B63" s="90"/>
    </row>
    <row r="64" spans="1:2" ht="13.8" thickBot="1"/>
    <row r="65" spans="1:5">
      <c r="A65" s="226" t="str">
        <f>Language!A322</f>
        <v>Subcontractors</v>
      </c>
      <c r="B65" s="227"/>
      <c r="C65" s="227"/>
      <c r="D65" s="227"/>
      <c r="E65" s="228"/>
    </row>
    <row r="66" spans="1:5" ht="13.5" customHeight="1" thickBot="1">
      <c r="A66" s="231" t="str">
        <f>Language!A323</f>
        <v xml:space="preserve">delivery of main assembly (e.g. machinery-components, mechanics, electrics, hydraulic, pneumatic) </v>
      </c>
      <c r="B66" s="232"/>
      <c r="C66" s="224" t="str">
        <f>Language!A324</f>
        <v>Supplier:</v>
      </c>
      <c r="D66" s="224"/>
      <c r="E66" s="225"/>
    </row>
    <row r="67" spans="1:5">
      <c r="A67" s="242" t="str">
        <f>Language!A325</f>
        <v>Mechanics:</v>
      </c>
      <c r="B67" s="126" t="str">
        <f>Language!A326</f>
        <v>·        Steelwork</v>
      </c>
      <c r="C67" s="218"/>
      <c r="D67" s="219"/>
      <c r="E67" s="220"/>
    </row>
    <row r="68" spans="1:5" ht="13.8" thickBot="1">
      <c r="A68" s="243"/>
      <c r="B68" s="127" t="str">
        <f>Language!A327</f>
        <v>·        stationary access (stairs, ladders, platform)</v>
      </c>
      <c r="C68" s="221"/>
      <c r="D68" s="222"/>
      <c r="E68" s="223"/>
    </row>
    <row r="69" spans="1:5" ht="13.8" thickBot="1">
      <c r="A69" s="128" t="str">
        <f>Language!A328</f>
        <v>electrics</v>
      </c>
      <c r="B69" s="127" t="str">
        <f>Language!A329</f>
        <v>·        control box incl. PLC</v>
      </c>
      <c r="C69" s="207"/>
      <c r="D69" s="208"/>
      <c r="E69" s="209"/>
    </row>
    <row r="70" spans="1:5" ht="13.8" thickBot="1">
      <c r="A70" s="128" t="str">
        <f>Language!A330</f>
        <v>Hydraulic:</v>
      </c>
      <c r="B70" s="127" t="str">
        <f>Language!A331</f>
        <v>·        Hydraulic unit, cylinder, valve</v>
      </c>
      <c r="C70" s="207"/>
      <c r="D70" s="208"/>
      <c r="E70" s="209"/>
    </row>
    <row r="71" spans="1:5" ht="13.8" thickBot="1">
      <c r="A71" s="128" t="str">
        <f>Language!A332</f>
        <v>Pneumatic:</v>
      </c>
      <c r="B71" s="127" t="str">
        <f>Language!A333</f>
        <v>·        cylinder, valve</v>
      </c>
      <c r="C71" s="207"/>
      <c r="D71" s="208"/>
      <c r="E71" s="209"/>
    </row>
    <row r="72" spans="1:5" ht="13.8" thickBot="1">
      <c r="A72" s="128" t="str">
        <f>Language!A334</f>
        <v>Fluid connection:</v>
      </c>
      <c r="B72" s="127" t="str">
        <f>Language!A335</f>
        <v>·        Connection for cooling water, gas and so on</v>
      </c>
      <c r="C72" s="207"/>
      <c r="D72" s="208"/>
      <c r="E72" s="209"/>
    </row>
    <row r="75" spans="1:5" ht="13.8" thickBot="1">
      <c r="A75" s="129" t="str">
        <f>Language!A336</f>
        <v>Basis of the given table is the EN ISO 12100:2010</v>
      </c>
    </row>
    <row r="76" spans="1:5">
      <c r="A76" s="237" t="str">
        <f>Language!A337</f>
        <v>Phase of machine life cycle</v>
      </c>
      <c r="B76" s="237" t="str">
        <f>Language!A338</f>
        <v>Examples of tasks</v>
      </c>
      <c r="C76" s="212" t="str">
        <f>Language!A339</f>
        <v xml:space="preserve">qualification required for </v>
      </c>
      <c r="D76" s="213"/>
      <c r="E76" s="214"/>
    </row>
    <row r="77" spans="1:5" ht="13.8" thickBot="1">
      <c r="A77" s="238"/>
      <c r="B77" s="238"/>
      <c r="C77" s="215" t="str">
        <f>Language!A340</f>
        <v>Operator  [i])</v>
      </c>
      <c r="D77" s="216"/>
      <c r="E77" s="217"/>
    </row>
    <row r="78" spans="1:5" ht="24">
      <c r="A78" s="248"/>
      <c r="B78" s="248"/>
      <c r="C78" s="250" t="str">
        <f>Language!A341</f>
        <v>non-professional operator</v>
      </c>
      <c r="D78" s="130" t="str">
        <f>Language!A342</f>
        <v>skilled / trained</v>
      </c>
      <c r="E78" s="252" t="str">
        <f>Language!A344</f>
        <v>specialist [iii])</v>
      </c>
    </row>
    <row r="79" spans="1:5" ht="13.8" thickBot="1">
      <c r="A79" s="249"/>
      <c r="B79" s="249"/>
      <c r="C79" s="251"/>
      <c r="D79" s="131" t="str">
        <f>Language!A343</f>
        <v>persons [ii])</v>
      </c>
      <c r="E79" s="253"/>
    </row>
    <row r="80" spans="1:5">
      <c r="A80" s="256" t="str">
        <f>Language!A345</f>
        <v>1. Transport</v>
      </c>
      <c r="B80" s="132" t="str">
        <f>Language!A346</f>
        <v>-     Lifting</v>
      </c>
      <c r="C80" s="94"/>
      <c r="D80" s="94"/>
      <c r="E80" s="94"/>
    </row>
    <row r="81" spans="1:5">
      <c r="A81" s="257"/>
      <c r="B81" s="132" t="str">
        <f>Language!A347</f>
        <v>-     Loading</v>
      </c>
      <c r="C81" s="95"/>
      <c r="D81" s="95"/>
      <c r="E81" s="95"/>
    </row>
    <row r="82" spans="1:5">
      <c r="A82" s="257"/>
      <c r="B82" s="132" t="str">
        <f>Language!A348</f>
        <v>-     Packing</v>
      </c>
      <c r="C82" s="95"/>
      <c r="D82" s="95"/>
      <c r="E82" s="95"/>
    </row>
    <row r="83" spans="1:5">
      <c r="A83" s="257"/>
      <c r="B83" s="132" t="str">
        <f>Language!A349</f>
        <v>-     Transportation</v>
      </c>
      <c r="C83" s="95"/>
      <c r="D83" s="95"/>
      <c r="E83" s="95"/>
    </row>
    <row r="84" spans="1:5">
      <c r="A84" s="257"/>
      <c r="B84" s="132" t="str">
        <f>Language!A350</f>
        <v>-     Unloading</v>
      </c>
      <c r="C84" s="95"/>
      <c r="D84" s="95"/>
      <c r="E84" s="95"/>
    </row>
    <row r="85" spans="1:5" ht="13.8" thickBot="1">
      <c r="A85" s="258"/>
      <c r="B85" s="133" t="str">
        <f>Language!A351</f>
        <v>-     Unpacking</v>
      </c>
      <c r="C85" s="96"/>
      <c r="D85" s="96"/>
      <c r="E85" s="96"/>
    </row>
    <row r="86" spans="1:5">
      <c r="A86" s="256" t="str">
        <f>Language!A352</f>
        <v>2. Assembly and installation</v>
      </c>
      <c r="B86" s="132" t="str">
        <f>Language!A353</f>
        <v>-     Adjustments of the machine and its components</v>
      </c>
      <c r="C86" s="94"/>
      <c r="D86" s="94"/>
      <c r="E86" s="94"/>
    </row>
    <row r="87" spans="1:5">
      <c r="A87" s="257"/>
      <c r="B87" s="132" t="str">
        <f>Language!A354</f>
        <v>-     Assembly of the machine</v>
      </c>
      <c r="C87" s="95"/>
      <c r="D87" s="95"/>
      <c r="E87" s="95"/>
    </row>
    <row r="88" spans="1:5">
      <c r="A88" s="257"/>
      <c r="B88" s="132" t="str">
        <f>Language!A355</f>
        <v>-     Connecting to disposal system (for example, exhaust system, waste water installation)</v>
      </c>
      <c r="C88" s="95"/>
      <c r="D88" s="95"/>
      <c r="E88" s="95"/>
    </row>
    <row r="89" spans="1:5">
      <c r="A89" s="257"/>
      <c r="B89" s="132" t="str">
        <f>Language!A356</f>
        <v>-     Connecting to power supply (for example, electric power supply, compressed air)</v>
      </c>
      <c r="C89" s="95"/>
      <c r="D89" s="95"/>
      <c r="E89" s="95"/>
    </row>
    <row r="90" spans="1:5">
      <c r="A90" s="257"/>
      <c r="B90" s="132" t="str">
        <f>Language!A357</f>
        <v>-     Demonstration</v>
      </c>
      <c r="C90" s="95"/>
      <c r="D90" s="95"/>
      <c r="E90" s="95"/>
    </row>
    <row r="91" spans="1:5">
      <c r="A91" s="257"/>
      <c r="B91" s="132" t="str">
        <f>Language!A358</f>
        <v>-     Feeding, filling, loading of ancillary fluids (for example, lubricant, grease, glue)</v>
      </c>
      <c r="C91" s="95"/>
      <c r="D91" s="95"/>
      <c r="E91" s="95"/>
    </row>
    <row r="92" spans="1:5">
      <c r="A92" s="259"/>
      <c r="B92" s="132" t="str">
        <f>Language!A359</f>
        <v>-     Fencing</v>
      </c>
      <c r="C92" s="95"/>
      <c r="D92" s="95"/>
      <c r="E92" s="95"/>
    </row>
    <row r="93" spans="1:5">
      <c r="A93" s="259"/>
      <c r="B93" s="132" t="str">
        <f>Language!A360</f>
        <v>-     Fixing, anchoring</v>
      </c>
      <c r="C93" s="95"/>
      <c r="D93" s="95"/>
      <c r="E93" s="95"/>
    </row>
    <row r="94" spans="1:5">
      <c r="A94" s="259"/>
      <c r="B94" s="132" t="str">
        <f>Language!A361</f>
        <v>-     Preparations for the installation (for example, foundations, vibration isolators)</v>
      </c>
      <c r="C94" s="95"/>
      <c r="D94" s="95"/>
      <c r="E94" s="95"/>
    </row>
    <row r="95" spans="1:5">
      <c r="A95" s="259"/>
      <c r="B95" s="132" t="str">
        <f>Language!A362</f>
        <v>-     Running the machine without load</v>
      </c>
      <c r="C95" s="95"/>
      <c r="D95" s="95"/>
      <c r="E95" s="95"/>
    </row>
    <row r="96" spans="1:5">
      <c r="A96" s="259"/>
      <c r="B96" s="132" t="str">
        <f>Language!A363</f>
        <v>-     Testing</v>
      </c>
      <c r="C96" s="95"/>
      <c r="D96" s="95"/>
      <c r="E96" s="95"/>
    </row>
    <row r="97" spans="1:5" ht="13.8" thickBot="1">
      <c r="A97" s="260"/>
      <c r="B97" s="132" t="str">
        <f>Language!A364</f>
        <v>-     Trials with load or maximum load</v>
      </c>
      <c r="C97" s="96"/>
      <c r="D97" s="96"/>
      <c r="E97" s="96"/>
    </row>
    <row r="98" spans="1:5">
      <c r="A98" s="256" t="str">
        <f>Language!A365</f>
        <v>3. Usage</v>
      </c>
      <c r="B98" s="210"/>
      <c r="C98" s="97"/>
      <c r="D98" s="97"/>
      <c r="E98" s="97"/>
    </row>
    <row r="99" spans="1:5" ht="13.8" thickBot="1">
      <c r="A99" s="258"/>
      <c r="B99" s="211"/>
      <c r="C99" s="98"/>
      <c r="D99" s="98"/>
      <c r="E99" s="98"/>
    </row>
    <row r="100" spans="1:5" ht="12.75" customHeight="1">
      <c r="A100" s="261" t="str">
        <f>Language!A366</f>
        <v>3a Setting Teaching/programming and/or process changeover</v>
      </c>
      <c r="B100" s="132" t="str">
        <f>Language!A367</f>
        <v>-     Adjustment and setting of protective devices and other components</v>
      </c>
      <c r="C100" s="94"/>
      <c r="D100" s="94"/>
      <c r="E100" s="94"/>
    </row>
    <row r="101" spans="1:5" ht="22.8">
      <c r="A101" s="240"/>
      <c r="B101" s="132" t="str">
        <f>Language!A368</f>
        <v>-     Adjustment and setting or verification of functional parameters of the machine (for example, speed, pressure, force, travelling limits)</v>
      </c>
      <c r="C101" s="95"/>
      <c r="D101" s="95"/>
      <c r="E101" s="95"/>
    </row>
    <row r="102" spans="1:5">
      <c r="A102" s="240"/>
      <c r="B102" s="134" t="str">
        <f>Language!A369</f>
        <v>-     Clamping/fastening the workpiece</v>
      </c>
      <c r="C102" s="95"/>
      <c r="D102" s="95"/>
      <c r="E102" s="95"/>
    </row>
    <row r="103" spans="1:5">
      <c r="A103" s="240"/>
      <c r="B103" s="134" t="str">
        <f>Language!A370</f>
        <v>-     Feeding, filling, loading of raw material</v>
      </c>
      <c r="C103" s="95"/>
      <c r="D103" s="95"/>
      <c r="E103" s="95"/>
    </row>
    <row r="104" spans="1:5">
      <c r="A104" s="240"/>
      <c r="B104" s="134" t="str">
        <f>Language!A371</f>
        <v>-     Functional test, trials</v>
      </c>
      <c r="C104" s="95"/>
      <c r="D104" s="95"/>
      <c r="E104" s="95"/>
    </row>
    <row r="105" spans="1:5">
      <c r="A105" s="240"/>
      <c r="B105" s="132" t="str">
        <f>Language!A372</f>
        <v>-     Mounting or changing tools, tool-setting</v>
      </c>
      <c r="C105" s="95"/>
      <c r="D105" s="95"/>
      <c r="E105" s="95"/>
    </row>
    <row r="106" spans="1:5">
      <c r="A106" s="240"/>
      <c r="B106" s="134" t="str">
        <f>Language!A373</f>
        <v>-     Programming verification</v>
      </c>
      <c r="C106" s="95"/>
      <c r="D106" s="95"/>
      <c r="E106" s="95"/>
    </row>
    <row r="107" spans="1:5" ht="13.8" thickBot="1">
      <c r="A107" s="240"/>
      <c r="B107" s="133" t="str">
        <f>Language!A374</f>
        <v>-     Verification of the final product</v>
      </c>
      <c r="C107" s="96"/>
      <c r="D107" s="96"/>
      <c r="E107" s="96"/>
    </row>
    <row r="108" spans="1:5">
      <c r="A108" s="239" t="str">
        <f>Language!A375</f>
        <v>3b Operation</v>
      </c>
      <c r="B108" s="134" t="str">
        <f>Language!A376</f>
        <v>-     Clamping/fastening the workpiece</v>
      </c>
      <c r="C108" s="94"/>
      <c r="D108" s="94"/>
      <c r="E108" s="94"/>
    </row>
    <row r="109" spans="1:5">
      <c r="A109" s="240"/>
      <c r="B109" s="134" t="str">
        <f>Language!A377</f>
        <v>-     Control/inspection</v>
      </c>
      <c r="C109" s="95"/>
      <c r="D109" s="95"/>
      <c r="E109" s="95"/>
    </row>
    <row r="110" spans="1:5">
      <c r="A110" s="240"/>
      <c r="B110" s="134" t="str">
        <f>Language!A378</f>
        <v>-     Driving the machine</v>
      </c>
      <c r="C110" s="95"/>
      <c r="D110" s="95"/>
      <c r="E110" s="95"/>
    </row>
    <row r="111" spans="1:5">
      <c r="A111" s="240"/>
      <c r="B111" s="134" t="str">
        <f>Language!A379</f>
        <v>-     Feeding, filling, loading of raw material</v>
      </c>
      <c r="C111" s="95"/>
      <c r="D111" s="95"/>
      <c r="E111" s="95"/>
    </row>
    <row r="112" spans="1:5">
      <c r="A112" s="240"/>
      <c r="B112" s="134" t="str">
        <f>Language!A380</f>
        <v>-     Manual loading/unloading</v>
      </c>
      <c r="C112" s="95"/>
      <c r="D112" s="95"/>
      <c r="E112" s="95"/>
    </row>
    <row r="113" spans="1:5" ht="22.8">
      <c r="A113" s="240"/>
      <c r="B113" s="132" t="str">
        <f>Language!A381</f>
        <v>-     Minor adjustments and setting of functional parameters of the machine (for example, speed, pressure, force, travel limits)</v>
      </c>
      <c r="C113" s="95"/>
      <c r="D113" s="95"/>
      <c r="E113" s="95"/>
    </row>
    <row r="114" spans="1:5" ht="22.8">
      <c r="A114" s="240"/>
      <c r="B114" s="132" t="str">
        <f>Language!A382</f>
        <v>-     Minor interventions during operation (for example, removing waste material, eliminating jams, local cleaning)</v>
      </c>
      <c r="C114" s="95"/>
      <c r="D114" s="95"/>
      <c r="E114" s="95"/>
    </row>
    <row r="115" spans="1:5">
      <c r="A115" s="240"/>
      <c r="B115" s="134" t="str">
        <f>Language!A383</f>
        <v>-     Operating manual controls</v>
      </c>
      <c r="C115" s="95"/>
      <c r="D115" s="95"/>
      <c r="E115" s="95"/>
    </row>
    <row r="116" spans="1:5">
      <c r="A116" s="240"/>
      <c r="B116" s="132" t="str">
        <f>Language!A384</f>
        <v>-     Restarting the machine after stopping/interruption</v>
      </c>
      <c r="C116" s="95"/>
      <c r="D116" s="95"/>
      <c r="E116" s="95"/>
    </row>
    <row r="117" spans="1:5">
      <c r="A117" s="240"/>
      <c r="B117" s="134" t="str">
        <f>Language!A385</f>
        <v>-     Supervision</v>
      </c>
      <c r="C117" s="95"/>
      <c r="D117" s="95"/>
      <c r="E117" s="95"/>
    </row>
    <row r="118" spans="1:5" ht="13.8" thickBot="1">
      <c r="A118" s="241"/>
      <c r="B118" s="135" t="str">
        <f>Language!A386</f>
        <v>-     Verification of the final product</v>
      </c>
      <c r="C118" s="96"/>
      <c r="D118" s="96"/>
      <c r="E118" s="96"/>
    </row>
    <row r="119" spans="1:5">
      <c r="A119" s="239" t="str">
        <f>Language!A387</f>
        <v>3c Cleaning / Maintenance</v>
      </c>
      <c r="B119" s="134" t="str">
        <f>Language!A388</f>
        <v>-     Adjustments</v>
      </c>
      <c r="C119" s="94"/>
      <c r="D119" s="94"/>
      <c r="E119" s="94"/>
    </row>
    <row r="120" spans="1:5">
      <c r="A120" s="240"/>
      <c r="B120" s="134" t="str">
        <f>Language!A389</f>
        <v>-     Cleaning, disinfection</v>
      </c>
      <c r="C120" s="95"/>
      <c r="D120" s="95"/>
      <c r="E120" s="95"/>
    </row>
    <row r="121" spans="1:5">
      <c r="A121" s="240"/>
      <c r="B121" s="134" t="str">
        <f>Language!A390</f>
        <v>-     Dismantling/removal of parts, components, devices of the machine</v>
      </c>
      <c r="C121" s="95"/>
      <c r="D121" s="95"/>
      <c r="E121" s="95"/>
    </row>
    <row r="122" spans="1:5">
      <c r="A122" s="240"/>
      <c r="B122" s="134" t="str">
        <f>Language!A391</f>
        <v>-     Setup of the Machine</v>
      </c>
      <c r="C122" s="95"/>
      <c r="D122" s="95"/>
      <c r="E122" s="95"/>
    </row>
    <row r="123" spans="1:5">
      <c r="A123" s="240"/>
      <c r="B123" s="134" t="str">
        <f>Language!A392</f>
        <v>-     Housekeeping</v>
      </c>
      <c r="C123" s="95"/>
      <c r="D123" s="95"/>
      <c r="E123" s="95"/>
    </row>
    <row r="124" spans="1:5">
      <c r="A124" s="240"/>
      <c r="B124" s="134" t="str">
        <f>Language!A393</f>
        <v>-     Isolation and energy dissipation</v>
      </c>
      <c r="C124" s="95"/>
      <c r="D124" s="95"/>
      <c r="E124" s="95"/>
    </row>
    <row r="125" spans="1:5">
      <c r="A125" s="240"/>
      <c r="B125" s="134" t="str">
        <f>Language!A394</f>
        <v>-     Lubrication</v>
      </c>
      <c r="C125" s="95"/>
      <c r="D125" s="95"/>
      <c r="E125" s="95"/>
    </row>
    <row r="126" spans="1:5">
      <c r="A126" s="240"/>
      <c r="B126" s="134" t="str">
        <f>Language!A395</f>
        <v>-     Replacement of tools</v>
      </c>
      <c r="C126" s="95"/>
      <c r="D126" s="95"/>
      <c r="E126" s="95"/>
    </row>
    <row r="127" spans="1:5">
      <c r="A127" s="240"/>
      <c r="B127" s="134" t="str">
        <f>Language!A396</f>
        <v>-     Replacement of worn parts</v>
      </c>
      <c r="C127" s="95"/>
      <c r="D127" s="95"/>
      <c r="E127" s="95"/>
    </row>
    <row r="128" spans="1:5">
      <c r="A128" s="240"/>
      <c r="B128" s="134" t="str">
        <f>Language!A397</f>
        <v>-     Resetting</v>
      </c>
      <c r="C128" s="95"/>
      <c r="D128" s="95"/>
      <c r="E128" s="95"/>
    </row>
    <row r="129" spans="1:5">
      <c r="A129" s="240"/>
      <c r="B129" s="134" t="str">
        <f>Language!A398</f>
        <v>-     Restoring fluid levels</v>
      </c>
      <c r="C129" s="95"/>
      <c r="D129" s="95"/>
      <c r="E129" s="95"/>
    </row>
    <row r="130" spans="1:5" ht="13.8" thickBot="1">
      <c r="A130" s="241"/>
      <c r="B130" s="136" t="str">
        <f>Language!A399</f>
        <v>-     Verification of parts, components, devices of the machine</v>
      </c>
      <c r="C130" s="96"/>
      <c r="D130" s="96"/>
      <c r="E130" s="96"/>
    </row>
    <row r="131" spans="1:5">
      <c r="A131" s="239" t="str">
        <f>Language!A400</f>
        <v>3d Fault-finding/ Troubleshooting</v>
      </c>
      <c r="B131" s="132" t="str">
        <f>Language!A401</f>
        <v>-     Adjustments</v>
      </c>
      <c r="C131" s="94"/>
      <c r="D131" s="94"/>
      <c r="E131" s="94"/>
    </row>
    <row r="132" spans="1:5">
      <c r="A132" s="240"/>
      <c r="B132" s="132" t="str">
        <f>Language!A402</f>
        <v>-     Dismantling/removal of parts, components, devices of the machine</v>
      </c>
      <c r="C132" s="95"/>
      <c r="D132" s="95"/>
      <c r="E132" s="95"/>
    </row>
    <row r="133" spans="1:5">
      <c r="A133" s="240"/>
      <c r="B133" s="132" t="str">
        <f>Language!A403</f>
        <v>-     Fault-finding</v>
      </c>
      <c r="C133" s="95"/>
      <c r="D133" s="95"/>
      <c r="E133" s="95"/>
    </row>
    <row r="134" spans="1:5">
      <c r="A134" s="240"/>
      <c r="B134" s="132" t="str">
        <f>Language!A404</f>
        <v>-     Isolation and energy dissipation</v>
      </c>
      <c r="C134" s="95"/>
      <c r="D134" s="95"/>
      <c r="E134" s="95"/>
    </row>
    <row r="135" spans="1:5">
      <c r="A135" s="240"/>
      <c r="B135" s="132" t="str">
        <f>Language!A405</f>
        <v>-     Recovering from control and protective devices failure</v>
      </c>
      <c r="C135" s="95"/>
      <c r="D135" s="95"/>
      <c r="E135" s="95"/>
    </row>
    <row r="136" spans="1:5">
      <c r="A136" s="240"/>
      <c r="B136" s="132" t="str">
        <f>Language!A406</f>
        <v>-     Recovering from jam</v>
      </c>
      <c r="C136" s="95"/>
      <c r="D136" s="95"/>
      <c r="E136" s="95"/>
    </row>
    <row r="137" spans="1:5">
      <c r="A137" s="240"/>
      <c r="B137" s="132" t="str">
        <f>Language!A407</f>
        <v>-     Repairing</v>
      </c>
      <c r="C137" s="95"/>
      <c r="D137" s="95"/>
      <c r="E137" s="95"/>
    </row>
    <row r="138" spans="1:5">
      <c r="A138" s="240"/>
      <c r="B138" s="132" t="str">
        <f>Language!A408</f>
        <v>-     Replacement of parts, components, devices of the machine</v>
      </c>
      <c r="C138" s="95"/>
      <c r="D138" s="95"/>
      <c r="E138" s="95"/>
    </row>
    <row r="139" spans="1:5">
      <c r="A139" s="240"/>
      <c r="B139" s="132" t="str">
        <f>Language!A409</f>
        <v>-     Rescue of trapped persons</v>
      </c>
      <c r="C139" s="95"/>
      <c r="D139" s="95"/>
      <c r="E139" s="95"/>
    </row>
    <row r="140" spans="1:5">
      <c r="A140" s="240"/>
      <c r="B140" s="132" t="str">
        <f>Language!A410</f>
        <v>-     Resetting</v>
      </c>
      <c r="C140" s="95"/>
      <c r="D140" s="95"/>
      <c r="E140" s="95"/>
    </row>
    <row r="141" spans="1:5" ht="13.8" thickBot="1">
      <c r="A141" s="241"/>
      <c r="B141" s="133" t="str">
        <f>Language!A411</f>
        <v>-     Verification of parts, components, devices of the machine</v>
      </c>
      <c r="C141" s="96"/>
      <c r="D141" s="96"/>
      <c r="E141" s="96"/>
    </row>
    <row r="142" spans="1:5">
      <c r="A142" s="239" t="str">
        <f>Language!A412</f>
        <v>4. Dismantling / Disabling</v>
      </c>
      <c r="B142" s="132" t="str">
        <f>Language!A413</f>
        <v>-     Disconnection and energy dissipation</v>
      </c>
      <c r="C142" s="94"/>
      <c r="D142" s="94"/>
      <c r="E142" s="94"/>
    </row>
    <row r="143" spans="1:5">
      <c r="A143" s="240"/>
      <c r="B143" s="132" t="str">
        <f>Language!A414</f>
        <v>-     Dismantling</v>
      </c>
      <c r="C143" s="95"/>
      <c r="D143" s="95"/>
      <c r="E143" s="95"/>
    </row>
    <row r="144" spans="1:5">
      <c r="A144" s="240"/>
      <c r="B144" s="132" t="str">
        <f>Language!A415</f>
        <v>-     Lifting</v>
      </c>
      <c r="C144" s="95"/>
      <c r="D144" s="95"/>
      <c r="E144" s="95"/>
    </row>
    <row r="145" spans="1:5">
      <c r="A145" s="240"/>
      <c r="B145" s="132" t="str">
        <f>Language!A416</f>
        <v>-     Loading</v>
      </c>
      <c r="C145" s="95"/>
      <c r="D145" s="95"/>
      <c r="E145" s="95"/>
    </row>
    <row r="146" spans="1:5">
      <c r="A146" s="240"/>
      <c r="B146" s="132" t="str">
        <f>Language!A417</f>
        <v>-     Packing</v>
      </c>
      <c r="C146" s="95"/>
      <c r="D146" s="95"/>
      <c r="E146" s="95"/>
    </row>
    <row r="147" spans="1:5">
      <c r="A147" s="240"/>
      <c r="B147" s="132" t="str">
        <f>Language!A418</f>
        <v>-     Transportation</v>
      </c>
      <c r="C147" s="95"/>
      <c r="D147" s="95"/>
      <c r="E147" s="95"/>
    </row>
    <row r="148" spans="1:5" ht="13.8" thickBot="1">
      <c r="A148" s="241"/>
      <c r="B148" s="133" t="str">
        <f>Language!A419</f>
        <v>-     Unloading</v>
      </c>
      <c r="C148" s="96"/>
      <c r="D148" s="96"/>
      <c r="E148" s="96"/>
    </row>
    <row r="150" spans="1:5">
      <c r="A150" s="99"/>
    </row>
    <row r="151" spans="1:5" ht="33" customHeight="1">
      <c r="A151" s="100" t="s">
        <v>677</v>
      </c>
      <c r="B151" s="254" t="str">
        <f>Language!A420</f>
        <v>Machinery Directive, Annex I, No. 1.1.1 d: "operator" means the person or persons installing, operating, adjusting, maintaining, cleaning, repairing or moving machinery</v>
      </c>
      <c r="C151" s="255"/>
      <c r="D151" s="255"/>
      <c r="E151" s="255"/>
    </row>
    <row r="152" spans="1:5">
      <c r="A152" s="101"/>
      <c r="B152" s="102"/>
    </row>
    <row r="153" spans="1:5" ht="62.25" customHeight="1">
      <c r="A153" s="100" t="s">
        <v>678</v>
      </c>
      <c r="B153" s="254" t="str">
        <f>Language!A421</f>
        <v>Analogue DIN VDE 0105-100: Skilled / trained personnel are persons who have been instructed and trained in the duties with which they are entrusted and the risks which may arise from incorrect behaviour. They also have been advised on the necessary protective devices and precautions. Personal which must be trained or instructed or which is in a general training is only allowed to perform under permanent control of a skilled person.</v>
      </c>
      <c r="C153" s="255"/>
      <c r="D153" s="255"/>
      <c r="E153" s="255"/>
    </row>
    <row r="154" spans="1:5">
      <c r="A154" s="103"/>
      <c r="B154" s="102"/>
    </row>
    <row r="155" spans="1:5" ht="33" customHeight="1">
      <c r="A155" s="100" t="s">
        <v>679</v>
      </c>
      <c r="B155" s="254" t="str">
        <f>Language!A422</f>
        <v>Analogue DIN VDE 0105-100: A specialist is a qualified person, which based on professional training, knowledge and experience is able to assess assigned duties and will be aware of possible risks. Furthermore this person knows the relevant regulations.</v>
      </c>
      <c r="C155" s="255"/>
      <c r="D155" s="255"/>
      <c r="E155" s="255"/>
    </row>
    <row r="156" spans="1:5">
      <c r="A156" s="104"/>
    </row>
    <row r="159" spans="1:5" ht="22.5" customHeight="1">
      <c r="A159" s="246" t="str">
        <f>Language!A423</f>
        <v>List of Standards</v>
      </c>
      <c r="B159" s="247"/>
    </row>
    <row r="160" spans="1:5">
      <c r="A160" s="137" t="str">
        <f>Language!A425</f>
        <v>Number</v>
      </c>
      <c r="B160" s="137" t="str">
        <f>Language!A426</f>
        <v>Title</v>
      </c>
    </row>
    <row r="161" spans="1:2">
      <c r="A161"/>
      <c r="B161" t="s">
        <v>338</v>
      </c>
    </row>
    <row r="162" spans="1:2">
      <c r="A162"/>
      <c r="B162"/>
    </row>
    <row r="163" spans="1:2">
      <c r="A163"/>
      <c r="B163"/>
    </row>
    <row r="164" spans="1:2">
      <c r="A164" s="26"/>
      <c r="B164" s="26"/>
    </row>
    <row r="165" spans="1:2">
      <c r="A165"/>
      <c r="B165"/>
    </row>
    <row r="166" spans="1:2">
      <c r="A166"/>
      <c r="B166"/>
    </row>
    <row r="167" spans="1:2">
      <c r="A167"/>
      <c r="B167"/>
    </row>
    <row r="168" spans="1:2">
      <c r="A168"/>
      <c r="B168"/>
    </row>
    <row r="169" spans="1:2">
      <c r="A169" s="26"/>
      <c r="B169" s="26" t="s">
        <v>1830</v>
      </c>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0" spans="1:2">
      <c r="A240"/>
      <c r="B240"/>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row r="288" spans="1:2">
      <c r="A288"/>
      <c r="B288"/>
    </row>
    <row r="289" spans="1:2">
      <c r="A289"/>
      <c r="B289"/>
    </row>
    <row r="290" spans="1:2">
      <c r="A290"/>
      <c r="B290"/>
    </row>
    <row r="291" spans="1:2">
      <c r="A291"/>
      <c r="B291"/>
    </row>
    <row r="292" spans="1:2">
      <c r="A292"/>
      <c r="B292"/>
    </row>
    <row r="293" spans="1:2">
      <c r="A293"/>
      <c r="B293"/>
    </row>
    <row r="294" spans="1:2">
      <c r="A294"/>
      <c r="B294"/>
    </row>
    <row r="295" spans="1:2">
      <c r="A295"/>
      <c r="B295"/>
    </row>
    <row r="296" spans="1:2">
      <c r="A296"/>
      <c r="B296"/>
    </row>
    <row r="297" spans="1:2">
      <c r="A297"/>
      <c r="B297"/>
    </row>
    <row r="298" spans="1:2">
      <c r="A298"/>
      <c r="B298"/>
    </row>
    <row r="299" spans="1:2">
      <c r="A299"/>
      <c r="B299"/>
    </row>
    <row r="300" spans="1:2">
      <c r="A300"/>
      <c r="B300"/>
    </row>
    <row r="301" spans="1:2">
      <c r="A301"/>
      <c r="B301"/>
    </row>
    <row r="302" spans="1:2">
      <c r="A302"/>
      <c r="B302"/>
    </row>
    <row r="303" spans="1:2">
      <c r="A303"/>
      <c r="B303"/>
    </row>
    <row r="304" spans="1:2">
      <c r="A304"/>
      <c r="B304"/>
    </row>
    <row r="305" spans="1:2">
      <c r="A305"/>
      <c r="B305"/>
    </row>
    <row r="306" spans="1:2">
      <c r="A306"/>
      <c r="B306"/>
    </row>
    <row r="307" spans="1:2">
      <c r="A307"/>
      <c r="B307"/>
    </row>
    <row r="308" spans="1:2">
      <c r="A308"/>
      <c r="B308"/>
    </row>
    <row r="309" spans="1:2">
      <c r="A309"/>
      <c r="B309"/>
    </row>
    <row r="310" spans="1:2">
      <c r="A310"/>
      <c r="B310"/>
    </row>
    <row r="311" spans="1:2">
      <c r="A311"/>
      <c r="B311"/>
    </row>
    <row r="312" spans="1:2">
      <c r="A312"/>
      <c r="B312"/>
    </row>
    <row r="313" spans="1:2">
      <c r="A313"/>
      <c r="B313"/>
    </row>
    <row r="314" spans="1:2">
      <c r="A314"/>
      <c r="B314"/>
    </row>
    <row r="315" spans="1:2">
      <c r="A315"/>
      <c r="B315"/>
    </row>
    <row r="316" spans="1:2">
      <c r="A316"/>
      <c r="B316"/>
    </row>
    <row r="317" spans="1:2">
      <c r="A317"/>
      <c r="B317"/>
    </row>
    <row r="318" spans="1:2">
      <c r="A318"/>
      <c r="B318"/>
    </row>
    <row r="319" spans="1:2">
      <c r="A319"/>
      <c r="B319"/>
    </row>
    <row r="320" spans="1:2">
      <c r="A320"/>
      <c r="B320"/>
    </row>
    <row r="321" spans="1:2">
      <c r="A321"/>
      <c r="B321"/>
    </row>
    <row r="322" spans="1:2">
      <c r="A322"/>
      <c r="B322"/>
    </row>
    <row r="323" spans="1:2">
      <c r="A323"/>
      <c r="B323"/>
    </row>
    <row r="324" spans="1:2">
      <c r="A324"/>
      <c r="B324"/>
    </row>
    <row r="325" spans="1:2">
      <c r="A325"/>
      <c r="B325"/>
    </row>
    <row r="326" spans="1:2">
      <c r="A326"/>
      <c r="B326"/>
    </row>
    <row r="327" spans="1:2">
      <c r="A327"/>
      <c r="B327"/>
    </row>
    <row r="328" spans="1:2">
      <c r="A328"/>
      <c r="B328"/>
    </row>
    <row r="329" spans="1:2">
      <c r="A329"/>
      <c r="B329"/>
    </row>
    <row r="330" spans="1:2">
      <c r="A330"/>
      <c r="B330"/>
    </row>
    <row r="331" spans="1:2">
      <c r="A331"/>
      <c r="B331"/>
    </row>
    <row r="332" spans="1:2">
      <c r="A332"/>
      <c r="B332"/>
    </row>
    <row r="333" spans="1:2">
      <c r="A333"/>
      <c r="B333"/>
    </row>
    <row r="334" spans="1:2">
      <c r="A334"/>
      <c r="B334"/>
    </row>
    <row r="335" spans="1:2">
      <c r="A335"/>
      <c r="B335"/>
    </row>
    <row r="336" spans="1:2">
      <c r="A336"/>
      <c r="B336"/>
    </row>
    <row r="337" spans="1:2">
      <c r="A337"/>
      <c r="B337"/>
    </row>
    <row r="338" spans="1:2">
      <c r="A338"/>
      <c r="B338"/>
    </row>
    <row r="339" spans="1:2">
      <c r="A339"/>
      <c r="B339"/>
    </row>
    <row r="340" spans="1:2">
      <c r="A340"/>
      <c r="B340"/>
    </row>
    <row r="341" spans="1:2">
      <c r="A341"/>
      <c r="B341"/>
    </row>
    <row r="342" spans="1:2">
      <c r="A342"/>
      <c r="B342"/>
    </row>
    <row r="343" spans="1:2">
      <c r="A343"/>
      <c r="B343"/>
    </row>
    <row r="344" spans="1:2">
      <c r="A344"/>
      <c r="B344"/>
    </row>
    <row r="345" spans="1:2">
      <c r="A345"/>
      <c r="B345"/>
    </row>
    <row r="346" spans="1:2">
      <c r="A346"/>
      <c r="B346"/>
    </row>
    <row r="347" spans="1:2">
      <c r="A347"/>
      <c r="B347"/>
    </row>
    <row r="348" spans="1:2">
      <c r="A348"/>
      <c r="B348"/>
    </row>
    <row r="349" spans="1:2">
      <c r="A349"/>
      <c r="B349"/>
    </row>
    <row r="350" spans="1:2">
      <c r="A350"/>
      <c r="B350"/>
    </row>
    <row r="351" spans="1:2">
      <c r="A351"/>
      <c r="B351"/>
    </row>
    <row r="352" spans="1:2">
      <c r="A352"/>
      <c r="B352"/>
    </row>
    <row r="353" spans="1:2">
      <c r="A353"/>
      <c r="B353"/>
    </row>
    <row r="354" spans="1:2">
      <c r="A354"/>
      <c r="B354"/>
    </row>
    <row r="355" spans="1:2">
      <c r="A355"/>
      <c r="B355"/>
    </row>
    <row r="356" spans="1:2">
      <c r="A356"/>
      <c r="B356"/>
    </row>
    <row r="357" spans="1:2">
      <c r="A357"/>
      <c r="B357"/>
    </row>
    <row r="358" spans="1:2">
      <c r="A358"/>
      <c r="B358"/>
    </row>
    <row r="359" spans="1:2">
      <c r="A359"/>
      <c r="B359"/>
    </row>
    <row r="360" spans="1:2">
      <c r="A360"/>
      <c r="B360"/>
    </row>
    <row r="361" spans="1:2">
      <c r="A361"/>
      <c r="B361"/>
    </row>
    <row r="362" spans="1:2">
      <c r="A362"/>
      <c r="B362"/>
    </row>
    <row r="363" spans="1:2">
      <c r="A363"/>
      <c r="B363"/>
    </row>
    <row r="364" spans="1:2">
      <c r="A364"/>
      <c r="B364"/>
    </row>
    <row r="365" spans="1:2">
      <c r="A365"/>
      <c r="B365"/>
    </row>
    <row r="366" spans="1:2">
      <c r="A366"/>
      <c r="B366"/>
    </row>
    <row r="367" spans="1:2">
      <c r="A367"/>
      <c r="B367"/>
    </row>
    <row r="368" spans="1:2">
      <c r="A368"/>
      <c r="B368"/>
    </row>
    <row r="369" spans="1:2">
      <c r="A369"/>
      <c r="B369"/>
    </row>
    <row r="370" spans="1:2">
      <c r="A370"/>
      <c r="B370"/>
    </row>
    <row r="371" spans="1:2">
      <c r="A371"/>
      <c r="B371"/>
    </row>
    <row r="372" spans="1:2">
      <c r="A372"/>
      <c r="B372"/>
    </row>
    <row r="373" spans="1:2">
      <c r="A373"/>
      <c r="B373"/>
    </row>
    <row r="374" spans="1:2">
      <c r="A374"/>
      <c r="B374"/>
    </row>
    <row r="375" spans="1:2">
      <c r="A375"/>
      <c r="B375"/>
    </row>
    <row r="376" spans="1:2">
      <c r="A376"/>
      <c r="B376"/>
    </row>
    <row r="377" spans="1:2">
      <c r="A377"/>
      <c r="B377"/>
    </row>
    <row r="378" spans="1:2">
      <c r="A378"/>
      <c r="B378"/>
    </row>
    <row r="379" spans="1:2">
      <c r="A379"/>
      <c r="B379"/>
    </row>
    <row r="380" spans="1:2">
      <c r="A380"/>
      <c r="B380"/>
    </row>
    <row r="381" spans="1:2">
      <c r="A381"/>
      <c r="B381"/>
    </row>
    <row r="382" spans="1:2">
      <c r="A382"/>
      <c r="B382"/>
    </row>
    <row r="383" spans="1:2">
      <c r="A383"/>
      <c r="B383"/>
    </row>
    <row r="384" spans="1:2">
      <c r="A384"/>
      <c r="B384"/>
    </row>
    <row r="385" spans="1:2">
      <c r="A385"/>
      <c r="B385"/>
    </row>
    <row r="386" spans="1:2">
      <c r="A386"/>
      <c r="B386"/>
    </row>
    <row r="387" spans="1:2">
      <c r="A387"/>
      <c r="B387"/>
    </row>
    <row r="388" spans="1:2">
      <c r="A388"/>
      <c r="B388"/>
    </row>
    <row r="389" spans="1:2">
      <c r="A389"/>
      <c r="B389"/>
    </row>
    <row r="390" spans="1:2">
      <c r="A390"/>
      <c r="B390"/>
    </row>
    <row r="391" spans="1:2">
      <c r="A391"/>
      <c r="B391"/>
    </row>
    <row r="392" spans="1:2">
      <c r="A392"/>
      <c r="B392"/>
    </row>
    <row r="393" spans="1:2">
      <c r="A393"/>
      <c r="B393"/>
    </row>
    <row r="394" spans="1:2">
      <c r="A394"/>
      <c r="B394"/>
    </row>
    <row r="395" spans="1:2">
      <c r="A395"/>
      <c r="B395"/>
    </row>
    <row r="396" spans="1:2">
      <c r="A396"/>
      <c r="B396"/>
    </row>
    <row r="397" spans="1:2">
      <c r="A397"/>
      <c r="B397"/>
    </row>
    <row r="398" spans="1:2">
      <c r="A398"/>
      <c r="B398"/>
    </row>
    <row r="399" spans="1:2">
      <c r="A399"/>
      <c r="B399"/>
    </row>
    <row r="400" spans="1:2">
      <c r="A400"/>
      <c r="B400"/>
    </row>
    <row r="401" spans="1:2">
      <c r="A401"/>
      <c r="B401"/>
    </row>
    <row r="402" spans="1:2">
      <c r="A402"/>
      <c r="B402"/>
    </row>
    <row r="403" spans="1:2">
      <c r="A403"/>
      <c r="B403"/>
    </row>
    <row r="404" spans="1:2">
      <c r="A404"/>
      <c r="B404"/>
    </row>
    <row r="405" spans="1:2">
      <c r="A405"/>
      <c r="B405"/>
    </row>
    <row r="406" spans="1:2">
      <c r="A406"/>
      <c r="B406"/>
    </row>
    <row r="407" spans="1:2">
      <c r="A407"/>
      <c r="B407"/>
    </row>
    <row r="408" spans="1:2">
      <c r="A408"/>
      <c r="B408"/>
    </row>
    <row r="409" spans="1:2">
      <c r="A409"/>
      <c r="B409"/>
    </row>
    <row r="410" spans="1:2">
      <c r="A410"/>
      <c r="B410"/>
    </row>
    <row r="411" spans="1:2">
      <c r="A411"/>
      <c r="B411"/>
    </row>
    <row r="412" spans="1:2">
      <c r="A412"/>
      <c r="B412"/>
    </row>
    <row r="413" spans="1:2">
      <c r="A413"/>
      <c r="B413"/>
    </row>
    <row r="414" spans="1:2">
      <c r="A414"/>
      <c r="B414"/>
    </row>
    <row r="415" spans="1:2">
      <c r="A415"/>
      <c r="B415"/>
    </row>
    <row r="416" spans="1:2">
      <c r="A416"/>
      <c r="B416"/>
    </row>
    <row r="417" spans="1:2">
      <c r="A417"/>
      <c r="B417"/>
    </row>
    <row r="418" spans="1:2">
      <c r="A418"/>
      <c r="B418"/>
    </row>
    <row r="419" spans="1:2">
      <c r="A419"/>
      <c r="B419"/>
    </row>
    <row r="420" spans="1:2">
      <c r="A420"/>
      <c r="B420"/>
    </row>
    <row r="421" spans="1:2">
      <c r="A421"/>
      <c r="B421"/>
    </row>
    <row r="422" spans="1:2">
      <c r="A422"/>
      <c r="B422"/>
    </row>
    <row r="423" spans="1:2">
      <c r="A423"/>
      <c r="B423"/>
    </row>
    <row r="424" spans="1:2">
      <c r="A424"/>
      <c r="B424"/>
    </row>
    <row r="425" spans="1:2">
      <c r="A425"/>
      <c r="B425"/>
    </row>
    <row r="426" spans="1:2">
      <c r="A426"/>
      <c r="B426"/>
    </row>
    <row r="427" spans="1:2">
      <c r="A427"/>
      <c r="B427"/>
    </row>
    <row r="428" spans="1:2">
      <c r="A428"/>
      <c r="B428"/>
    </row>
    <row r="429" spans="1:2">
      <c r="A429"/>
      <c r="B429"/>
    </row>
    <row r="430" spans="1:2">
      <c r="A430"/>
      <c r="B430"/>
    </row>
    <row r="431" spans="1:2">
      <c r="A431"/>
      <c r="B431"/>
    </row>
    <row r="432" spans="1:2">
      <c r="A432"/>
      <c r="B432"/>
    </row>
    <row r="433" spans="1:2">
      <c r="A433"/>
      <c r="B433"/>
    </row>
    <row r="434" spans="1:2">
      <c r="A434"/>
      <c r="B434"/>
    </row>
    <row r="435" spans="1:2">
      <c r="A435"/>
      <c r="B435"/>
    </row>
    <row r="436" spans="1:2">
      <c r="A436"/>
      <c r="B436"/>
    </row>
    <row r="437" spans="1:2">
      <c r="A437"/>
      <c r="B437"/>
    </row>
    <row r="438" spans="1:2">
      <c r="A438"/>
      <c r="B438"/>
    </row>
    <row r="439" spans="1:2">
      <c r="A439"/>
      <c r="B439"/>
    </row>
    <row r="440" spans="1:2">
      <c r="A440"/>
      <c r="B440"/>
    </row>
    <row r="441" spans="1:2">
      <c r="A441"/>
      <c r="B441"/>
    </row>
    <row r="442" spans="1:2">
      <c r="A442"/>
      <c r="B442"/>
    </row>
    <row r="443" spans="1:2">
      <c r="A443"/>
      <c r="B443"/>
    </row>
    <row r="444" spans="1:2">
      <c r="A444"/>
      <c r="B444"/>
    </row>
    <row r="445" spans="1:2">
      <c r="A445"/>
      <c r="B445"/>
    </row>
    <row r="446" spans="1:2">
      <c r="A446"/>
      <c r="B446"/>
    </row>
    <row r="447" spans="1:2">
      <c r="A447"/>
      <c r="B447"/>
    </row>
    <row r="448" spans="1:2">
      <c r="A448"/>
      <c r="B448"/>
    </row>
    <row r="449" spans="1:2">
      <c r="A449"/>
      <c r="B449"/>
    </row>
    <row r="450" spans="1:2">
      <c r="A450"/>
      <c r="B450"/>
    </row>
    <row r="451" spans="1:2">
      <c r="A451"/>
      <c r="B451"/>
    </row>
    <row r="452" spans="1:2">
      <c r="A452"/>
      <c r="B452"/>
    </row>
    <row r="453" spans="1:2">
      <c r="A453"/>
      <c r="B453"/>
    </row>
    <row r="454" spans="1:2">
      <c r="A454"/>
      <c r="B454"/>
    </row>
    <row r="455" spans="1:2">
      <c r="A455"/>
      <c r="B455"/>
    </row>
    <row r="456" spans="1:2">
      <c r="A456"/>
      <c r="B456"/>
    </row>
    <row r="457" spans="1:2">
      <c r="A457"/>
      <c r="B457"/>
    </row>
    <row r="458" spans="1:2">
      <c r="A458"/>
      <c r="B458"/>
    </row>
    <row r="459" spans="1:2">
      <c r="A459"/>
      <c r="B459"/>
    </row>
    <row r="460" spans="1:2">
      <c r="A460"/>
      <c r="B460"/>
    </row>
    <row r="461" spans="1:2">
      <c r="A461"/>
      <c r="B461"/>
    </row>
    <row r="462" spans="1:2">
      <c r="A462"/>
      <c r="B462"/>
    </row>
    <row r="463" spans="1:2">
      <c r="A463"/>
      <c r="B463"/>
    </row>
    <row r="464" spans="1:2">
      <c r="A464"/>
      <c r="B464"/>
    </row>
    <row r="465" spans="1:2">
      <c r="A465"/>
      <c r="B465"/>
    </row>
    <row r="466" spans="1:2">
      <c r="A466"/>
      <c r="B466"/>
    </row>
    <row r="467" spans="1:2">
      <c r="A467"/>
      <c r="B467"/>
    </row>
    <row r="468" spans="1:2">
      <c r="A468"/>
      <c r="B468"/>
    </row>
    <row r="469" spans="1:2">
      <c r="A469"/>
      <c r="B469"/>
    </row>
    <row r="470" spans="1:2">
      <c r="A470"/>
      <c r="B470"/>
    </row>
    <row r="471" spans="1:2">
      <c r="A471"/>
      <c r="B471"/>
    </row>
    <row r="472" spans="1:2">
      <c r="A472"/>
      <c r="B472"/>
    </row>
    <row r="473" spans="1:2">
      <c r="A473"/>
      <c r="B473"/>
    </row>
    <row r="474" spans="1:2">
      <c r="A474"/>
      <c r="B474"/>
    </row>
    <row r="475" spans="1:2">
      <c r="A475"/>
      <c r="B475"/>
    </row>
    <row r="476" spans="1:2">
      <c r="A476"/>
      <c r="B476"/>
    </row>
    <row r="477" spans="1:2">
      <c r="A477"/>
      <c r="B477"/>
    </row>
    <row r="478" spans="1:2">
      <c r="A478"/>
      <c r="B478"/>
    </row>
    <row r="479" spans="1:2">
      <c r="A479"/>
      <c r="B479"/>
    </row>
    <row r="480" spans="1:2">
      <c r="A480"/>
      <c r="B480"/>
    </row>
    <row r="481" spans="1:2">
      <c r="A481"/>
      <c r="B481"/>
    </row>
    <row r="482" spans="1:2">
      <c r="A482"/>
      <c r="B482"/>
    </row>
    <row r="483" spans="1:2">
      <c r="A483"/>
      <c r="B483"/>
    </row>
    <row r="484" spans="1:2">
      <c r="A484"/>
      <c r="B484"/>
    </row>
    <row r="485" spans="1:2">
      <c r="A485"/>
      <c r="B485"/>
    </row>
    <row r="486" spans="1:2">
      <c r="A486"/>
      <c r="B486"/>
    </row>
    <row r="487" spans="1:2">
      <c r="A487"/>
      <c r="B487"/>
    </row>
    <row r="488" spans="1:2">
      <c r="A488"/>
      <c r="B488"/>
    </row>
    <row r="489" spans="1:2">
      <c r="A489"/>
      <c r="B489"/>
    </row>
    <row r="490" spans="1:2">
      <c r="A490"/>
      <c r="B490"/>
    </row>
    <row r="491" spans="1:2">
      <c r="A491"/>
      <c r="B491"/>
    </row>
    <row r="492" spans="1:2">
      <c r="A492"/>
      <c r="B492"/>
    </row>
    <row r="493" spans="1:2">
      <c r="A493"/>
      <c r="B493"/>
    </row>
    <row r="494" spans="1:2">
      <c r="A494"/>
      <c r="B494"/>
    </row>
    <row r="495" spans="1:2">
      <c r="A495"/>
      <c r="B495"/>
    </row>
    <row r="496" spans="1:2">
      <c r="A496"/>
      <c r="B496"/>
    </row>
    <row r="497" spans="1:2">
      <c r="A497"/>
      <c r="B497"/>
    </row>
    <row r="498" spans="1:2">
      <c r="A498"/>
      <c r="B498"/>
    </row>
    <row r="499" spans="1:2">
      <c r="A499"/>
      <c r="B499"/>
    </row>
    <row r="500" spans="1:2">
      <c r="A500"/>
      <c r="B500"/>
    </row>
    <row r="501" spans="1:2">
      <c r="A501"/>
      <c r="B501"/>
    </row>
    <row r="502" spans="1:2">
      <c r="A502"/>
      <c r="B502"/>
    </row>
    <row r="503" spans="1:2">
      <c r="A503"/>
      <c r="B503"/>
    </row>
    <row r="504" spans="1:2">
      <c r="A504"/>
      <c r="B504"/>
    </row>
    <row r="505" spans="1:2">
      <c r="A505"/>
      <c r="B505"/>
    </row>
    <row r="506" spans="1:2">
      <c r="A506"/>
      <c r="B506"/>
    </row>
    <row r="507" spans="1:2">
      <c r="A507"/>
      <c r="B507"/>
    </row>
    <row r="508" spans="1:2">
      <c r="A508"/>
      <c r="B508"/>
    </row>
    <row r="509" spans="1:2">
      <c r="A509"/>
      <c r="B509"/>
    </row>
    <row r="510" spans="1:2">
      <c r="A510"/>
      <c r="B510"/>
    </row>
    <row r="511" spans="1:2">
      <c r="A511"/>
      <c r="B511"/>
    </row>
    <row r="512" spans="1:2">
      <c r="A512"/>
      <c r="B512"/>
    </row>
    <row r="513" spans="1:2">
      <c r="A513"/>
      <c r="B513"/>
    </row>
    <row r="514" spans="1:2">
      <c r="A514"/>
      <c r="B514"/>
    </row>
    <row r="515" spans="1:2">
      <c r="A515"/>
      <c r="B515"/>
    </row>
    <row r="516" spans="1:2">
      <c r="A516"/>
      <c r="B516"/>
    </row>
    <row r="517" spans="1:2">
      <c r="A517"/>
      <c r="B517"/>
    </row>
    <row r="518" spans="1:2">
      <c r="A518"/>
      <c r="B518"/>
    </row>
    <row r="519" spans="1:2">
      <c r="A519"/>
      <c r="B519"/>
    </row>
    <row r="520" spans="1:2">
      <c r="A520"/>
      <c r="B520"/>
    </row>
    <row r="521" spans="1:2">
      <c r="A521"/>
      <c r="B521"/>
    </row>
  </sheetData>
  <sheetProtection formatCells="0" formatColumns="0" formatRows="0" insertColumns="0" insertRows="0" insertHyperlinks="0" deleteColumns="0" deleteRows="0" sort="0" autoFilter="0" pivotTables="0"/>
  <sortState xmlns:xlrd2="http://schemas.microsoft.com/office/spreadsheetml/2017/richdata2" ref="A161:B521">
    <sortCondition ref="A161"/>
  </sortState>
  <dataConsolidate/>
  <mergeCells count="45">
    <mergeCell ref="A159:B159"/>
    <mergeCell ref="A78:A79"/>
    <mergeCell ref="B78:B79"/>
    <mergeCell ref="C78:C79"/>
    <mergeCell ref="E78:E79"/>
    <mergeCell ref="B151:E151"/>
    <mergeCell ref="B153:E153"/>
    <mergeCell ref="B155:E155"/>
    <mergeCell ref="A142:A148"/>
    <mergeCell ref="A108:A118"/>
    <mergeCell ref="A119:A130"/>
    <mergeCell ref="A80:A85"/>
    <mergeCell ref="A98:A99"/>
    <mergeCell ref="A86:A97"/>
    <mergeCell ref="A100:A107"/>
    <mergeCell ref="A25:A26"/>
    <mergeCell ref="A76:A77"/>
    <mergeCell ref="B76:B77"/>
    <mergeCell ref="A131:A141"/>
    <mergeCell ref="A67:A68"/>
    <mergeCell ref="A30:B30"/>
    <mergeCell ref="A29:B29"/>
    <mergeCell ref="A31:B31"/>
    <mergeCell ref="A38:B38"/>
    <mergeCell ref="A45:B45"/>
    <mergeCell ref="C66:E66"/>
    <mergeCell ref="A65:E65"/>
    <mergeCell ref="A39:B39"/>
    <mergeCell ref="A40:B40"/>
    <mergeCell ref="A66:B66"/>
    <mergeCell ref="A46:B46"/>
    <mergeCell ref="A47:B47"/>
    <mergeCell ref="A48:B48"/>
    <mergeCell ref="A49:B49"/>
    <mergeCell ref="A50:B50"/>
    <mergeCell ref="A51:B51"/>
    <mergeCell ref="C72:E72"/>
    <mergeCell ref="B98:B99"/>
    <mergeCell ref="C76:E76"/>
    <mergeCell ref="C77:E77"/>
    <mergeCell ref="C67:E67"/>
    <mergeCell ref="C68:E68"/>
    <mergeCell ref="C69:E69"/>
    <mergeCell ref="C70:E70"/>
    <mergeCell ref="C71:E71"/>
  </mergeCells>
  <conditionalFormatting sqref="B3:B11 B16:B21 B26 B32:B36 B41:B43 B52:B61 B23:B24">
    <cfRule type="expression" dxfId="146" priority="17">
      <formula>OR(B3="")</formula>
    </cfRule>
  </conditionalFormatting>
  <hyperlinks>
    <hyperlink ref="D79" location="Projektdaten!_edn2" display="Projektdaten!_edn2" xr:uid="{00000000-0004-0000-0000-000000000000}"/>
    <hyperlink ref="A151" location="_ednref1" display="_ednref1" xr:uid="{00000000-0004-0000-0000-000001000000}"/>
    <hyperlink ref="A153" location="_ednref2" display="_ednref2" xr:uid="{00000000-0004-0000-0000-000002000000}"/>
    <hyperlink ref="A155" location="_ednref3" display="_ednref3" xr:uid="{00000000-0004-0000-0000-000003000000}"/>
    <hyperlink ref="A13" r:id="rId1" display="http://www.maschinenrichtlinie.de/maschinenrichtlinie/neue-mrl-2006-42-eg/notified-body/" xr:uid="{00000000-0004-0000-0000-000004000000}"/>
    <hyperlink ref="A7" r:id="rId2" location="c602" display="http://www.maschinenrichtlinie.de/maschinenrichtlinie/neue-mrl-2006-42-eg/eg-konformitaetserklaerung/ - c602" xr:uid="{00000000-0004-0000-0000-000005000000}"/>
    <hyperlink ref="A8" r:id="rId3" location="c602" display="http://www.maschinenrichtlinie.de/maschinenrichtlinie/neue-mrl-2006-42-eg/eg-konformitaetserklaerung/ - c602" xr:uid="{00000000-0004-0000-0000-000006000000}"/>
    <hyperlink ref="A9" r:id="rId4" location="c2697" display="http://www.maschinenrichtlinie.de/maschinenrichtlinie/neue-mrl-2006-42-eg/eg-konformitaetserklaerung/ - c2697" xr:uid="{00000000-0004-0000-0000-000007000000}"/>
    <hyperlink ref="A11" r:id="rId5" location="c602" display="http://www.maschinenrichtlinie.de/maschinenrichtlinie/neue-mrl-2006-42-eg/eg-konformitaetserklaerung/ - c602" xr:uid="{00000000-0004-0000-0000-000008000000}"/>
    <hyperlink ref="A12" r:id="rId6" display="http://www.maschinenrichtlinie.de/maschinenrichtlinie/neue-mrl-2006-42-eg/konformitaetsbewertung/" xr:uid="{00000000-0004-0000-0000-000009000000}"/>
    <hyperlink ref="A21" r:id="rId7" location="c806" display="http://www.maschinenrichtlinie.de/maschinenrichtlinie/neue-mrl-2006-42-eg/eg-konformitaetserklaerung/ - c806" xr:uid="{00000000-0004-0000-0000-00000A000000}"/>
    <hyperlink ref="A23" r:id="rId8" location="c1445" display="http://www.maschinenrichtlinie.de/maschinenrichtlinie/neue-mrl-2006-42-eg/sicherheits-anforderungen/definitionen/ - c1445" xr:uid="{00000000-0004-0000-0000-00000B000000}"/>
    <hyperlink ref="A24" r:id="rId9" location="c1446" display="http://www.maschinenrichtlinie.de/maschinenrichtlinie/neue-mrl-2006-42-eg/sicherheits-anforderungen/definitionen/ - c1446" xr:uid="{00000000-0004-0000-0000-00000C000000}"/>
    <hyperlink ref="A29" r:id="rId10" location="c1897" display="http://www.maschinenrichtlinie.de/maschinenrichtlinie/neue-mrl-2006-42-eg/sicherheits-anforderungen/allgemeine-grundsaetze/ - c1897" xr:uid="{00000000-0004-0000-0000-00000D000000}"/>
    <hyperlink ref="A38" r:id="rId11" location="c1897" display="http://www.maschinenrichtlinie.de/maschinenrichtlinie/neue-mrl-2006-42-eg/sicherheits-anforderungen/allgemeine-grundsaetze/ - c1897" xr:uid="{00000000-0004-0000-0000-00000E000000}"/>
    <hyperlink ref="A45" r:id="rId12" location="c1897" display="http://www.maschinenrichtlinie.de/maschinenrichtlinie/neue-mrl-2006-42-eg/sicherheits-anforderungen/allgemeine-grundsaetze/ - c1897" xr:uid="{00000000-0004-0000-0000-00000F000000}"/>
    <hyperlink ref="A76:A77" r:id="rId13" location="c834" display="http://www.maschinenrichtlinie.de/maschinenrichtlinie/neue-mrl-2006-42-eg/sicherheits-anforderungen/fuer-alle-maschinen/integration-der-sicherheit/ - c834" xr:uid="{00000000-0004-0000-0000-000010000000}"/>
    <hyperlink ref="B76:B77" r:id="rId14" location="c2020" display="http://www.maschinenrichtlinie.de/maschinenrichtlinie/neue-mrl-2006-42-eg/sicherheits-anforderungen/fuer-alle-maschinen/anhang-i-definitionen/ - c2020" xr:uid="{00000000-0004-0000-0000-000011000000}"/>
    <hyperlink ref="C77:E77" location="Projektdaten!_edn1" display="Projektdaten!_edn1" xr:uid="{00000000-0004-0000-0000-000012000000}"/>
    <hyperlink ref="E78:E79" location="Projektdaten!_edn3" display="Projektdaten!_edn3" xr:uid="{00000000-0004-0000-0000-000013000000}"/>
    <hyperlink ref="A3" r:id="rId15" location="c1466" display="http://www.maschinenrichtlinie.de/maschinenrichtlinie/neue-mrl-2006-42-eg/sicherheits-anforderungen/definitionen/ - c1466" xr:uid="{00000000-0004-0000-0000-000014000000}"/>
    <hyperlink ref="A4" r:id="rId16" location="c805" display="http://www.maschinenrichtlinie.de/maschinenrichtlinie/neue-mrl-2006-42-eg/eg-konformitaetserklaerung/ - c805" xr:uid="{00000000-0004-0000-0000-000015000000}"/>
    <hyperlink ref="A32" r:id="rId17" location="c719" display="http://www.maschinenrichtlinie.de/maschinenrichtlinie/neue-mrl-2006-42-eg/technische-dokumentation/ - c719" xr:uid="{00000000-0004-0000-0000-000016000000}"/>
    <hyperlink ref="A33" r:id="rId18" location="c719" display="http://www.maschinenrichtlinie.de/maschinenrichtlinie/neue-mrl-2006-42-eg/technische-dokumentation/ - c719" xr:uid="{00000000-0004-0000-0000-000017000000}"/>
    <hyperlink ref="A34" r:id="rId19" location="c719" display="http://www.maschinenrichtlinie.de/maschinenrichtlinie/neue-mrl-2006-42-eg/technische-dokumentation/ - c719" xr:uid="{00000000-0004-0000-0000-000018000000}"/>
    <hyperlink ref="A35" r:id="rId20" display="http://www.maschinenrichtlinie.de/maschinenrichtlinie/neue-mrl-2006-42-eg/betriebsanleitung/" xr:uid="{00000000-0004-0000-0000-000019000000}"/>
    <hyperlink ref="A36" r:id="rId21" display="http://www.maschinenrichtlinie.de/maschinenrichtlinie/neue-mrl-2006-42-eg/betriebsanleitung/" xr:uid="{00000000-0004-0000-0000-00001A000000}"/>
    <hyperlink ref="A10" r:id="rId22" location="c3552" display="http://www.maschinenrichtlinie.de/maschinenrichtlinie/neue-mrl-2006-42-eg/sicherheits-anforderungen/fuer-alle-maschinen/kennzeichnung-der-maschinen/ - c3552" xr:uid="{00000000-0004-0000-0000-00001B000000}"/>
  </hyperlinks>
  <pageMargins left="0.70866141732283472" right="0.70866141732283472" top="0.78740157480314965" bottom="0.78740157480314965" header="0.31496062992125984" footer="0.31496062992125984"/>
  <pageSetup paperSize="9" scale="50" fitToHeight="0" orientation="portrait" r:id="rId23"/>
  <headerFooter>
    <oddFooter>&amp;L&amp;Z&amp;F&amp;R&amp;D - Seite &amp;P von &amp;N</oddFooter>
  </headerFooter>
  <ignoredErrors>
    <ignoredError sqref="A1" unlockedFormula="1"/>
  </ignoredErrors>
  <drawing r:id="rId24"/>
  <legacyDrawing r:id="rId25"/>
  <extLst>
    <ext xmlns:x14="http://schemas.microsoft.com/office/spreadsheetml/2009/9/main" uri="{78C0D931-6437-407d-A8EE-F0AAD7539E65}">
      <x14:conditionalFormattings>
        <x14:conditionalFormatting xmlns:xm="http://schemas.microsoft.com/office/excel/2006/main">
          <x14:cfRule type="cellIs" priority="1" operator="equal" id="{479FFBE0-391C-4E32-A623-3E53A13FFDEE}">
            <xm:f>Language!$A$489</xm:f>
            <x14:dxf>
              <fill>
                <patternFill>
                  <bgColor theme="5" tint="0.79998168889431442"/>
                </patternFill>
              </fill>
            </x14:dxf>
          </x14:cfRule>
          <xm:sqref>B12 B27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xr:uid="{00000000-0002-0000-0000-000000000000}">
          <x14:formula1>
            <xm:f>Language!$A$489:$A$496</xm:f>
          </x14:formula1>
          <xm:sqref>B12</xm:sqref>
        </x14:dataValidation>
        <x14:dataValidation type="list" allowBlank="1" xr:uid="{00000000-0002-0000-0000-000001000000}">
          <x14:formula1>
            <xm:f>Language!$A$497:$A$500</xm:f>
          </x14:formula1>
          <xm:sqref>B27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
    <tabColor theme="7" tint="0.39997558519241921"/>
  </sheetPr>
  <dimension ref="A1:I47"/>
  <sheetViews>
    <sheetView workbookViewId="0">
      <selection sqref="A1:C1"/>
    </sheetView>
  </sheetViews>
  <sheetFormatPr baseColWidth="10" defaultRowHeight="13.2"/>
  <cols>
    <col min="1" max="1" width="34.109375" customWidth="1"/>
    <col min="2" max="3" width="49.44140625" customWidth="1"/>
    <col min="5" max="5" width="22.109375" bestFit="1" customWidth="1"/>
    <col min="6" max="6" width="32.44140625" bestFit="1" customWidth="1"/>
    <col min="7" max="7" width="23.33203125" bestFit="1" customWidth="1"/>
    <col min="8" max="8" width="35.88671875" bestFit="1" customWidth="1"/>
    <col min="9" max="9" width="24.6640625" bestFit="1" customWidth="1"/>
  </cols>
  <sheetData>
    <row r="1" spans="1:9" ht="24.6">
      <c r="A1" s="299" t="s">
        <v>2032</v>
      </c>
      <c r="B1" s="300"/>
      <c r="C1" s="301"/>
      <c r="E1" s="296" t="s">
        <v>2033</v>
      </c>
      <c r="F1" s="297"/>
      <c r="G1" s="297"/>
      <c r="H1" s="297"/>
      <c r="I1" s="298"/>
    </row>
    <row r="2" spans="1:9">
      <c r="A2" s="26" t="s">
        <v>2030</v>
      </c>
      <c r="B2" s="26" t="s">
        <v>2031</v>
      </c>
      <c r="C2" s="26" t="s">
        <v>2046</v>
      </c>
      <c r="E2" s="26" t="s">
        <v>2040</v>
      </c>
      <c r="F2" s="26" t="s">
        <v>2041</v>
      </c>
      <c r="G2" s="26" t="s">
        <v>2042</v>
      </c>
      <c r="H2" s="26" t="s">
        <v>2043</v>
      </c>
      <c r="I2" s="26" t="s">
        <v>2044</v>
      </c>
    </row>
    <row r="3" spans="1:9">
      <c r="B3" s="194"/>
      <c r="C3" s="194"/>
      <c r="E3" s="195" t="s">
        <v>657</v>
      </c>
      <c r="F3" s="195" t="s">
        <v>657</v>
      </c>
      <c r="G3" s="195" t="s">
        <v>2035</v>
      </c>
      <c r="H3" s="195" t="s">
        <v>657</v>
      </c>
      <c r="I3" s="195" t="s">
        <v>657</v>
      </c>
    </row>
    <row r="4" spans="1:9">
      <c r="B4" s="194"/>
      <c r="C4" s="194"/>
      <c r="E4" s="195" t="s">
        <v>1865</v>
      </c>
      <c r="F4" s="195" t="s">
        <v>1865</v>
      </c>
      <c r="G4" s="195" t="s">
        <v>2037</v>
      </c>
      <c r="H4" s="195" t="s">
        <v>1865</v>
      </c>
      <c r="I4" s="195" t="s">
        <v>1865</v>
      </c>
    </row>
    <row r="5" spans="1:9">
      <c r="B5" s="194"/>
      <c r="C5" s="194"/>
      <c r="E5" s="195" t="s">
        <v>2034</v>
      </c>
      <c r="F5" s="196"/>
      <c r="G5" s="195" t="s">
        <v>2036</v>
      </c>
      <c r="H5" s="196"/>
      <c r="I5" s="196"/>
    </row>
    <row r="6" spans="1:9">
      <c r="B6" s="194"/>
      <c r="C6" s="194"/>
      <c r="E6" s="196"/>
      <c r="F6" s="196"/>
      <c r="G6" s="195" t="s">
        <v>2038</v>
      </c>
      <c r="H6" s="196"/>
      <c r="I6" s="196"/>
    </row>
    <row r="7" spans="1:9">
      <c r="B7" s="194"/>
      <c r="C7" s="194"/>
      <c r="E7" s="196"/>
      <c r="F7" s="196"/>
      <c r="G7" s="195" t="s">
        <v>2039</v>
      </c>
      <c r="H7" s="196"/>
      <c r="I7" s="196"/>
    </row>
    <row r="8" spans="1:9">
      <c r="B8" s="194"/>
      <c r="C8" s="194"/>
      <c r="E8" s="196"/>
      <c r="F8" s="196"/>
      <c r="G8" s="196">
        <v>1</v>
      </c>
      <c r="H8" s="196"/>
      <c r="I8" s="196"/>
    </row>
    <row r="9" spans="1:9">
      <c r="B9" s="194"/>
      <c r="C9" s="194"/>
      <c r="E9" s="196"/>
      <c r="F9" s="196"/>
      <c r="G9" s="196">
        <v>2</v>
      </c>
      <c r="H9" s="196"/>
      <c r="I9" s="196"/>
    </row>
    <row r="10" spans="1:9">
      <c r="B10" s="194"/>
      <c r="C10" s="194"/>
      <c r="E10" s="196"/>
      <c r="F10" s="196"/>
      <c r="G10" s="196">
        <v>3</v>
      </c>
      <c r="H10" s="196"/>
      <c r="I10" s="196"/>
    </row>
    <row r="11" spans="1:9">
      <c r="B11" s="194"/>
      <c r="C11" s="194"/>
      <c r="E11" s="196"/>
      <c r="F11" s="196"/>
      <c r="G11" s="196">
        <v>4</v>
      </c>
      <c r="H11" s="196"/>
      <c r="I11" s="196"/>
    </row>
    <row r="12" spans="1:9">
      <c r="B12" s="194"/>
      <c r="C12" s="194"/>
      <c r="G12" s="195"/>
    </row>
    <row r="13" spans="1:9">
      <c r="B13" s="194"/>
      <c r="C13" s="194"/>
      <c r="G13" s="195"/>
    </row>
    <row r="14" spans="1:9">
      <c r="B14" s="194"/>
      <c r="C14" s="194"/>
    </row>
    <row r="15" spans="1:9">
      <c r="B15" s="194"/>
      <c r="C15" s="194"/>
    </row>
    <row r="16" spans="1:9">
      <c r="B16" s="194"/>
      <c r="C16" s="194"/>
    </row>
    <row r="17" spans="2:3">
      <c r="B17" s="194"/>
      <c r="C17" s="194"/>
    </row>
    <row r="18" spans="2:3">
      <c r="B18" s="194"/>
      <c r="C18" s="194"/>
    </row>
    <row r="19" spans="2:3">
      <c r="B19" s="194"/>
      <c r="C19" s="194"/>
    </row>
    <row r="20" spans="2:3">
      <c r="B20" s="194"/>
      <c r="C20" s="194"/>
    </row>
    <row r="21" spans="2:3">
      <c r="B21" s="194"/>
      <c r="C21" s="194"/>
    </row>
    <row r="22" spans="2:3">
      <c r="B22" s="194"/>
      <c r="C22" s="194"/>
    </row>
    <row r="23" spans="2:3">
      <c r="B23" s="194"/>
      <c r="C23" s="194"/>
    </row>
    <row r="24" spans="2:3">
      <c r="B24" s="194"/>
      <c r="C24" s="194"/>
    </row>
    <row r="25" spans="2:3">
      <c r="B25" s="194"/>
      <c r="C25" s="194"/>
    </row>
    <row r="26" spans="2:3">
      <c r="B26" s="194"/>
      <c r="C26" s="194"/>
    </row>
    <row r="27" spans="2:3">
      <c r="B27" s="194"/>
      <c r="C27" s="194"/>
    </row>
    <row r="28" spans="2:3">
      <c r="B28" s="194"/>
      <c r="C28" s="194"/>
    </row>
    <row r="29" spans="2:3">
      <c r="B29" s="194"/>
      <c r="C29" s="194"/>
    </row>
    <row r="30" spans="2:3">
      <c r="B30" s="194"/>
      <c r="C30" s="194"/>
    </row>
    <row r="31" spans="2:3">
      <c r="B31" s="194"/>
      <c r="C31" s="194"/>
    </row>
    <row r="32" spans="2:3">
      <c r="B32" s="194"/>
      <c r="C32" s="194"/>
    </row>
    <row r="33" spans="2:3">
      <c r="B33" s="194"/>
      <c r="C33" s="194"/>
    </row>
    <row r="34" spans="2:3">
      <c r="B34" s="194"/>
      <c r="C34" s="194"/>
    </row>
    <row r="35" spans="2:3">
      <c r="B35" s="194"/>
      <c r="C35" s="194"/>
    </row>
    <row r="36" spans="2:3">
      <c r="B36" s="194"/>
      <c r="C36" s="194"/>
    </row>
    <row r="37" spans="2:3">
      <c r="B37" s="194"/>
      <c r="C37" s="194"/>
    </row>
    <row r="38" spans="2:3">
      <c r="B38" s="194"/>
      <c r="C38" s="194"/>
    </row>
    <row r="39" spans="2:3">
      <c r="B39" s="194"/>
      <c r="C39" s="194"/>
    </row>
    <row r="40" spans="2:3">
      <c r="B40" s="194"/>
      <c r="C40" s="194"/>
    </row>
    <row r="41" spans="2:3">
      <c r="B41" s="194"/>
      <c r="C41" s="194"/>
    </row>
    <row r="42" spans="2:3">
      <c r="B42" s="194"/>
      <c r="C42" s="194"/>
    </row>
    <row r="43" spans="2:3">
      <c r="B43" s="194"/>
      <c r="C43" s="194"/>
    </row>
    <row r="44" spans="2:3">
      <c r="B44" s="194"/>
      <c r="C44" s="194"/>
    </row>
    <row r="45" spans="2:3">
      <c r="B45" s="194"/>
      <c r="C45" s="194"/>
    </row>
    <row r="46" spans="2:3">
      <c r="B46" s="194"/>
      <c r="C46" s="194"/>
    </row>
    <row r="47" spans="2:3">
      <c r="B47" s="194"/>
      <c r="C47" s="194"/>
    </row>
  </sheetData>
  <mergeCells count="2">
    <mergeCell ref="E1:I1"/>
    <mergeCell ref="A1:C1"/>
  </mergeCells>
  <pageMargins left="0.7" right="0.7" top="0.78740157499999996" bottom="0.78740157499999996" header="0.3" footer="0.3"/>
  <tableParts count="6">
    <tablePart r:id="rId1"/>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le_RiskAssessment">
    <tabColor theme="4" tint="0.59999389629810485"/>
    <pageSetUpPr fitToPage="1"/>
  </sheetPr>
  <dimension ref="A1:BJ185"/>
  <sheetViews>
    <sheetView tabSelected="1" zoomScale="90" zoomScaleNormal="90" workbookViewId="0">
      <pane xSplit="6" ySplit="5" topLeftCell="I6" activePane="bottomRight" state="frozen"/>
      <selection pane="topRight" activeCell="C1" sqref="C1"/>
      <selection pane="bottomLeft" activeCell="A5" sqref="A5"/>
      <selection pane="bottomRight" activeCell="J6" sqref="J6"/>
    </sheetView>
  </sheetViews>
  <sheetFormatPr baseColWidth="10" defaultColWidth="11.44140625" defaultRowHeight="13.2"/>
  <cols>
    <col min="1" max="1" width="6.109375" style="43" hidden="1" customWidth="1"/>
    <col min="2" max="2" width="6.109375" style="3" customWidth="1"/>
    <col min="3" max="3" width="6.33203125" style="3" customWidth="1"/>
    <col min="4" max="4" width="10.5546875" style="3" customWidth="1"/>
    <col min="5" max="5" width="9" style="3" customWidth="1"/>
    <col min="6" max="6" width="26.109375" style="40" customWidth="1"/>
    <col min="7" max="7" width="26.109375" style="3" hidden="1" customWidth="1"/>
    <col min="8" max="8" width="12.109375" style="3" hidden="1" customWidth="1"/>
    <col min="9" max="9" width="3.6640625" style="33" customWidth="1"/>
    <col min="10" max="10" width="9.33203125" style="33" customWidth="1"/>
    <col min="11" max="11" width="18.33203125" style="3" customWidth="1"/>
    <col min="12" max="12" width="5.5546875" style="3" hidden="1" customWidth="1"/>
    <col min="13" max="13" width="4.44140625" style="40" customWidth="1"/>
    <col min="14" max="14" width="20.88671875" style="3" customWidth="1"/>
    <col min="15" max="15" width="27.6640625" style="3" customWidth="1"/>
    <col min="16" max="16" width="16.6640625" style="3" customWidth="1"/>
    <col min="17" max="17" width="38.6640625" style="3" customWidth="1"/>
    <col min="18" max="18" width="18.88671875" style="3" customWidth="1"/>
    <col min="19" max="19" width="22" style="3" customWidth="1"/>
    <col min="20" max="20" width="23.88671875" style="6" customWidth="1"/>
    <col min="21" max="21" width="22.109375" style="5" customWidth="1"/>
    <col min="22" max="22" width="20.44140625" style="5" customWidth="1"/>
    <col min="23" max="24" width="3.5546875" style="38" customWidth="1"/>
    <col min="25" max="25" width="8.44140625" style="1" customWidth="1"/>
    <col min="26" max="26" width="10.5546875" style="1" customWidth="1"/>
    <col min="27" max="27" width="3.109375" style="1" customWidth="1"/>
    <col min="28" max="28" width="5.5546875" style="1" customWidth="1"/>
    <col min="29" max="29" width="6.33203125" style="1" customWidth="1"/>
    <col min="30" max="30" width="6.109375" style="5" customWidth="1"/>
    <col min="31" max="31" width="4.109375" style="190" customWidth="1"/>
    <col min="32" max="39" width="2.6640625" style="1" customWidth="1"/>
    <col min="40" max="40" width="6.6640625" style="5" customWidth="1"/>
    <col min="41" max="41" width="2.88671875" style="1" customWidth="1"/>
    <col min="42" max="42" width="2.5546875" style="1" customWidth="1"/>
    <col min="43" max="43" width="2.88671875" style="1" customWidth="1"/>
    <col min="44" max="44" width="33.44140625" style="1" customWidth="1"/>
    <col min="45" max="45" width="23.5546875" style="1" customWidth="1"/>
    <col min="46" max="46" width="37.33203125" style="1" customWidth="1"/>
    <col min="47" max="47" width="18.33203125" style="1" customWidth="1"/>
    <col min="48" max="48" width="24.88671875" style="1" customWidth="1"/>
    <col min="49" max="49" width="18.33203125" style="1" customWidth="1"/>
    <col min="50" max="50" width="32.33203125" style="5" customWidth="1"/>
    <col min="51" max="54" width="2.6640625" style="1" hidden="1" customWidth="1"/>
    <col min="55" max="55" width="6.5546875" style="5" hidden="1" customWidth="1"/>
    <col min="56" max="56" width="15.5546875" style="1" customWidth="1"/>
    <col min="57" max="58" width="32.88671875" style="6" customWidth="1"/>
    <col min="59" max="59" width="6.44140625" style="6" customWidth="1"/>
    <col min="60" max="61" width="11.44140625" style="1" customWidth="1"/>
    <col min="62" max="16384" width="11.44140625" style="1"/>
  </cols>
  <sheetData>
    <row r="1" spans="1:60" hidden="1">
      <c r="A1" s="3"/>
      <c r="AN1" s="1"/>
    </row>
    <row r="2" spans="1:60" s="18" customFormat="1" ht="15.75" customHeight="1">
      <c r="B2" s="267" t="str">
        <f>Language!A3</f>
        <v>Identifying Number of the hazard</v>
      </c>
      <c r="C2" s="268"/>
      <c r="D2" s="49"/>
      <c r="G2" s="275" t="str">
        <f>Language!A9</f>
        <v>Original (x=line can not be deleted)</v>
      </c>
      <c r="H2" s="274" t="str">
        <f>Language!A535</f>
        <v>is empty headline</v>
      </c>
      <c r="I2" s="278" t="str">
        <f>Language!A10</f>
        <v>Hazard exists</v>
      </c>
      <c r="J2" s="280" t="str">
        <f>Language!A59</f>
        <v>Date of last change</v>
      </c>
      <c r="K2" s="198"/>
      <c r="L2" s="45"/>
      <c r="M2" s="45"/>
      <c r="N2" s="45"/>
      <c r="T2" s="275" t="str">
        <f>Language!A23</f>
        <v>Place / hazard zone / position in drawing</v>
      </c>
      <c r="U2" s="274" t="str">
        <f>Language!A531</f>
        <v>hazardous event (hazard / hazardous situation)</v>
      </c>
      <c r="V2" s="275" t="str">
        <f>Language!A25</f>
        <v>Person in danger</v>
      </c>
      <c r="W2" s="269" t="str">
        <f>Language!A26</f>
        <v>Phase of life cycle (acc. to EN ISO 12100, Table B.3)</v>
      </c>
      <c r="X2" s="268"/>
      <c r="Y2" s="268"/>
      <c r="Z2" s="268"/>
      <c r="AA2" s="268"/>
      <c r="AB2" s="268"/>
      <c r="AC2" s="268"/>
      <c r="AD2" s="270"/>
      <c r="AE2" s="264" t="str">
        <f>Language!A35</f>
        <v>Risk Assessment</v>
      </c>
      <c r="AF2" s="265"/>
      <c r="AG2" s="265"/>
      <c r="AH2" s="265"/>
      <c r="AI2" s="265"/>
      <c r="AJ2" s="265"/>
      <c r="AK2" s="265"/>
      <c r="AL2" s="265"/>
      <c r="AM2" s="265"/>
      <c r="AN2" s="266"/>
      <c r="AO2" s="269" t="str">
        <f>Language!A41</f>
        <v>risk reduction</v>
      </c>
      <c r="AP2" s="268"/>
      <c r="AQ2" s="268"/>
      <c r="AR2" s="268"/>
      <c r="AS2" s="268"/>
      <c r="AT2" s="268"/>
      <c r="AU2" s="268"/>
      <c r="AV2" s="268"/>
      <c r="AW2" s="268"/>
      <c r="AX2" s="270"/>
      <c r="AY2" s="269"/>
      <c r="AZ2" s="268"/>
      <c r="BA2" s="268"/>
      <c r="BB2" s="268"/>
      <c r="BC2" s="270"/>
      <c r="BD2" s="277" t="str">
        <f>Language!A55</f>
        <v>Further reduction of the risk necessary?</v>
      </c>
      <c r="BE2" s="275" t="str">
        <f>Language!A57</f>
        <v>Comment</v>
      </c>
      <c r="BF2" s="275" t="str">
        <f>Language!A58</f>
        <v>Person in charge</v>
      </c>
      <c r="BG2" s="278" t="str">
        <f>Language!A60</f>
        <v>Hazard is covered?</v>
      </c>
      <c r="BH2" s="274" t="str">
        <f>Language!A460</f>
        <v>Language of row</v>
      </c>
    </row>
    <row r="3" spans="1:60" s="46" customFormat="1" ht="96" customHeight="1">
      <c r="A3" s="18"/>
      <c r="B3" s="268"/>
      <c r="C3" s="268"/>
      <c r="D3" s="267" t="str">
        <f>Language!A534</f>
        <v>Directive</v>
      </c>
      <c r="E3" s="268" t="str">
        <f>Language!A6</f>
        <v>Essential health and safety requirements</v>
      </c>
      <c r="F3" s="268"/>
      <c r="G3" s="275"/>
      <c r="H3" s="275"/>
      <c r="I3" s="278"/>
      <c r="J3" s="281"/>
      <c r="K3" s="264" t="str">
        <f>Language!A540</f>
        <v>machine type</v>
      </c>
      <c r="L3" s="273" t="str">
        <f>Language!A12</f>
        <v>Content already covered?</v>
      </c>
      <c r="M3" s="273" t="str">
        <f>Language!A14</f>
        <v>Standard type</v>
      </c>
      <c r="N3" s="268" t="str">
        <f>Language!A16</f>
        <v>Hazard according to (harmonized) standard</v>
      </c>
      <c r="O3" s="268"/>
      <c r="P3" s="268"/>
      <c r="Q3" s="268"/>
      <c r="R3" s="268"/>
      <c r="S3" s="270"/>
      <c r="T3" s="275"/>
      <c r="U3" s="275"/>
      <c r="V3" s="275"/>
      <c r="W3" s="262" t="str">
        <f>Language!A27</f>
        <v>All</v>
      </c>
      <c r="X3" s="272" t="str">
        <f>Language!A28</f>
        <v>Transport</v>
      </c>
      <c r="Y3" s="273" t="str">
        <f>Language!A29</f>
        <v>Assembly and installation
Commissioning</v>
      </c>
      <c r="Z3" s="273" t="str">
        <f>Language!A30</f>
        <v>Setting
Teaching/programming
and/or process changeover</v>
      </c>
      <c r="AA3" s="273" t="str">
        <f>Language!A31</f>
        <v>Operation</v>
      </c>
      <c r="AB3" s="273" t="str">
        <f>Language!A32</f>
        <v>Cleaning
Maintenance</v>
      </c>
      <c r="AC3" s="273" t="str">
        <f>Language!A33</f>
        <v>Fault-finding/
Troubleshooting</v>
      </c>
      <c r="AD3" s="271" t="str">
        <f>Language!A34</f>
        <v>Dismantling
Disabling</v>
      </c>
      <c r="AE3" s="262" t="str">
        <f>Language!A539</f>
        <v>given by standard</v>
      </c>
      <c r="AF3" s="267" t="str">
        <f>Language!A541</f>
        <v>EN ISO 13849</v>
      </c>
      <c r="AG3" s="265"/>
      <c r="AH3" s="265"/>
      <c r="AI3" s="265"/>
      <c r="AJ3" s="267" t="str">
        <f>Language!A542</f>
        <v>EN 62061</v>
      </c>
      <c r="AK3" s="268"/>
      <c r="AL3" s="268"/>
      <c r="AM3" s="268"/>
      <c r="AN3" s="197"/>
      <c r="AO3" s="263" t="str">
        <f>Language!A42</f>
        <v>design and construction</v>
      </c>
      <c r="AP3" s="273" t="str">
        <f>Language!A43</f>
        <v>protective measures</v>
      </c>
      <c r="AQ3" s="273" t="str">
        <f>Language!A44</f>
        <v>information</v>
      </c>
      <c r="AR3" s="268" t="str">
        <f>Language!A45</f>
        <v>description of the risk reduction</v>
      </c>
      <c r="AS3" s="268" t="str">
        <f>Language!A46</f>
        <v>applied technical standards / harmonised B / C standard</v>
      </c>
      <c r="AT3" s="268" t="str">
        <f>Language!A47</f>
        <v>Title</v>
      </c>
      <c r="AU3" s="268" t="str">
        <f>Language!A48</f>
        <v>Subclause of the Standard</v>
      </c>
      <c r="AV3" s="267" t="str">
        <f>Language!A435</f>
        <v>Safety function (if protective measures are applied)</v>
      </c>
      <c r="AW3" s="267" t="str">
        <f>Language!A446</f>
        <v>Verification-/ Validationfile</v>
      </c>
      <c r="AX3" s="270" t="str">
        <f>Language!A49</f>
        <v>technical report / test result</v>
      </c>
      <c r="AY3" s="269" t="str">
        <f>Language!A50</f>
        <v>Risk Assessment</v>
      </c>
      <c r="AZ3" s="268"/>
      <c r="BA3" s="268"/>
      <c r="BB3" s="268"/>
      <c r="BC3" s="270"/>
      <c r="BD3" s="277"/>
      <c r="BE3" s="275"/>
      <c r="BF3" s="275"/>
      <c r="BG3" s="278"/>
      <c r="BH3" s="275"/>
    </row>
    <row r="4" spans="1:60" s="51" customFormat="1" ht="16.5" customHeight="1">
      <c r="A4" s="47"/>
      <c r="B4" s="109" t="str">
        <f>Language!A4</f>
        <v>Main</v>
      </c>
      <c r="C4" s="48" t="str">
        <f>Language!A5</f>
        <v>Sub</v>
      </c>
      <c r="D4" s="267"/>
      <c r="E4" s="48" t="str">
        <f>Language!A7</f>
        <v>No.</v>
      </c>
      <c r="F4" s="48" t="str">
        <f>Language!A8</f>
        <v>Title</v>
      </c>
      <c r="G4" s="275"/>
      <c r="H4" s="275"/>
      <c r="I4" s="278"/>
      <c r="J4" s="281"/>
      <c r="K4" s="282"/>
      <c r="L4" s="273"/>
      <c r="M4" s="273"/>
      <c r="N4" s="18" t="str">
        <f>Language!A17</f>
        <v>Standard number</v>
      </c>
      <c r="O4" s="18" t="str">
        <f>Language!A18</f>
        <v>Standard title</v>
      </c>
      <c r="P4" s="61" t="str">
        <f>Language!A19</f>
        <v>Subclause</v>
      </c>
      <c r="Q4" s="61" t="str">
        <f>Language!A20</f>
        <v>Standard's content (short form)</v>
      </c>
      <c r="R4" s="61" t="str">
        <f>Language!A21</f>
        <v>Origin</v>
      </c>
      <c r="S4" s="61" t="str">
        <f>Language!A532</f>
        <v>potential consequences</v>
      </c>
      <c r="T4" s="275"/>
      <c r="U4" s="275"/>
      <c r="V4" s="275"/>
      <c r="W4" s="263"/>
      <c r="X4" s="273"/>
      <c r="Y4" s="273"/>
      <c r="Z4" s="273"/>
      <c r="AA4" s="273"/>
      <c r="AB4" s="273"/>
      <c r="AC4" s="273"/>
      <c r="AD4" s="271"/>
      <c r="AE4" s="263"/>
      <c r="AF4" s="49" t="str">
        <f>Language!A37</f>
        <v>S</v>
      </c>
      <c r="AG4" s="18" t="str">
        <f>Language!A38</f>
        <v>F</v>
      </c>
      <c r="AH4" s="18" t="str">
        <f>Language!A39</f>
        <v>P</v>
      </c>
      <c r="AI4" s="61" t="str">
        <f>Language!A448</f>
        <v>O</v>
      </c>
      <c r="AJ4" s="199" t="str">
        <f>Language!A37</f>
        <v>S</v>
      </c>
      <c r="AK4" s="61" t="str">
        <f>Language!A38</f>
        <v>F</v>
      </c>
      <c r="AL4" s="61" t="str">
        <f>Language!A39</f>
        <v>P</v>
      </c>
      <c r="AM4" s="61" t="str">
        <f>Language!A448</f>
        <v>O</v>
      </c>
      <c r="AN4" s="50" t="str">
        <f>Language!A40</f>
        <v>Risk</v>
      </c>
      <c r="AO4" s="263"/>
      <c r="AP4" s="273"/>
      <c r="AQ4" s="273"/>
      <c r="AR4" s="279"/>
      <c r="AS4" s="268"/>
      <c r="AT4" s="268"/>
      <c r="AU4" s="279"/>
      <c r="AV4" s="279"/>
      <c r="AW4" s="279"/>
      <c r="AX4" s="270"/>
      <c r="AY4" s="49" t="str">
        <f>Language!A51</f>
        <v>S</v>
      </c>
      <c r="AZ4" s="18" t="str">
        <f>Language!A52</f>
        <v>F</v>
      </c>
      <c r="BA4" s="18" t="str">
        <f>Language!A53</f>
        <v>P</v>
      </c>
      <c r="BB4" s="61" t="str">
        <f>Language!A449</f>
        <v>O</v>
      </c>
      <c r="BC4" s="50" t="str">
        <f>Language!A54</f>
        <v>Risk</v>
      </c>
      <c r="BD4" s="277"/>
      <c r="BE4" s="275"/>
      <c r="BF4" s="275"/>
      <c r="BG4" s="278"/>
      <c r="BH4" s="276"/>
    </row>
    <row r="5" spans="1:60" s="37" customFormat="1" ht="15.75" customHeight="1">
      <c r="A5" s="106" t="s">
        <v>1371</v>
      </c>
      <c r="B5" s="39" t="s">
        <v>653</v>
      </c>
      <c r="C5" s="39" t="s">
        <v>654</v>
      </c>
      <c r="D5" s="39" t="s">
        <v>1848</v>
      </c>
      <c r="E5" s="39" t="s">
        <v>0</v>
      </c>
      <c r="F5" s="105" t="s">
        <v>1</v>
      </c>
      <c r="G5" s="39" t="s">
        <v>1856</v>
      </c>
      <c r="H5" s="39" t="s">
        <v>1853</v>
      </c>
      <c r="I5" s="107" t="s">
        <v>1567</v>
      </c>
      <c r="J5" s="107" t="s">
        <v>667</v>
      </c>
      <c r="K5" s="39" t="s">
        <v>2090</v>
      </c>
      <c r="L5" s="39" t="s">
        <v>662</v>
      </c>
      <c r="M5" s="39" t="s">
        <v>660</v>
      </c>
      <c r="N5" s="39" t="s">
        <v>655</v>
      </c>
      <c r="O5" s="39" t="s">
        <v>664</v>
      </c>
      <c r="P5" s="39" t="s">
        <v>665</v>
      </c>
      <c r="Q5" s="39" t="s">
        <v>661</v>
      </c>
      <c r="R5" s="39" t="s">
        <v>187</v>
      </c>
      <c r="S5" s="39" t="s">
        <v>648</v>
      </c>
      <c r="T5" s="108" t="s">
        <v>329</v>
      </c>
      <c r="U5" s="56" t="s">
        <v>330</v>
      </c>
      <c r="V5" s="56" t="s">
        <v>2</v>
      </c>
      <c r="W5" s="37" t="s">
        <v>1093</v>
      </c>
      <c r="X5" s="37" t="s">
        <v>321</v>
      </c>
      <c r="Y5" s="37" t="s">
        <v>1857</v>
      </c>
      <c r="Z5" s="37" t="s">
        <v>1858</v>
      </c>
      <c r="AA5" s="37" t="s">
        <v>323</v>
      </c>
      <c r="AB5" s="37" t="s">
        <v>1859</v>
      </c>
      <c r="AC5" s="37" t="s">
        <v>325</v>
      </c>
      <c r="AD5" s="56" t="s">
        <v>1860</v>
      </c>
      <c r="AE5" s="191" t="s">
        <v>2087</v>
      </c>
      <c r="AF5" s="37" t="s">
        <v>127</v>
      </c>
      <c r="AG5" s="37" t="s">
        <v>128</v>
      </c>
      <c r="AH5" s="37" t="s">
        <v>129</v>
      </c>
      <c r="AI5" s="37" t="s">
        <v>1540</v>
      </c>
      <c r="AJ5" s="37" t="s">
        <v>2095</v>
      </c>
      <c r="AK5" s="37" t="s">
        <v>2096</v>
      </c>
      <c r="AL5" s="37" t="s">
        <v>2097</v>
      </c>
      <c r="AM5" s="37" t="s">
        <v>2098</v>
      </c>
      <c r="AN5" s="56" t="s">
        <v>130</v>
      </c>
      <c r="AO5" s="37" t="s">
        <v>182</v>
      </c>
      <c r="AP5" s="37" t="s">
        <v>650</v>
      </c>
      <c r="AQ5" s="37" t="s">
        <v>183</v>
      </c>
      <c r="AR5" s="37" t="s">
        <v>327</v>
      </c>
      <c r="AS5" s="37" t="s">
        <v>651</v>
      </c>
      <c r="AT5" s="37" t="s">
        <v>334</v>
      </c>
      <c r="AU5" s="37" t="s">
        <v>331</v>
      </c>
      <c r="AV5" s="37" t="s">
        <v>1854</v>
      </c>
      <c r="AW5" s="37" t="s">
        <v>1855</v>
      </c>
      <c r="AX5" s="56" t="s">
        <v>332</v>
      </c>
      <c r="AY5" s="37" t="s">
        <v>1322</v>
      </c>
      <c r="AZ5" s="37" t="s">
        <v>1541</v>
      </c>
      <c r="BA5" s="37" t="s">
        <v>1542</v>
      </c>
      <c r="BB5" s="37" t="s">
        <v>1543</v>
      </c>
      <c r="BC5" s="56" t="s">
        <v>1571</v>
      </c>
      <c r="BD5" s="37" t="s">
        <v>184</v>
      </c>
      <c r="BE5" s="108" t="s">
        <v>656</v>
      </c>
      <c r="BF5" s="108" t="s">
        <v>666</v>
      </c>
      <c r="BG5" s="108" t="s">
        <v>668</v>
      </c>
      <c r="BH5" s="56" t="s">
        <v>1573</v>
      </c>
    </row>
    <row r="6" spans="1:60">
      <c r="A6" s="42"/>
      <c r="B6" s="188"/>
      <c r="C6" s="188"/>
      <c r="D6" s="110" t="s">
        <v>1849</v>
      </c>
      <c r="E6" s="204" t="s">
        <v>17</v>
      </c>
      <c r="F6" s="188" t="str">
        <f>Language!A$83</f>
        <v>General remarks</v>
      </c>
      <c r="G6" s="7" t="s">
        <v>657</v>
      </c>
      <c r="H6" s="2" t="s">
        <v>657</v>
      </c>
      <c r="I6" s="2" t="s">
        <v>657</v>
      </c>
      <c r="J6" s="62"/>
      <c r="K6" s="200"/>
      <c r="L6" s="30"/>
      <c r="M6" s="41"/>
      <c r="N6" s="2"/>
      <c r="O6" s="34"/>
      <c r="P6" s="2"/>
      <c r="Q6" s="2"/>
      <c r="R6" s="2"/>
      <c r="S6" s="30"/>
      <c r="T6" s="31"/>
      <c r="U6" s="32"/>
      <c r="V6" s="32"/>
      <c r="W6" s="34"/>
      <c r="X6" s="34"/>
      <c r="Y6" s="34"/>
      <c r="Z6" s="34"/>
      <c r="AA6" s="34"/>
      <c r="AB6" s="34"/>
      <c r="AC6" s="34"/>
      <c r="AD6" s="11"/>
      <c r="AE6" s="192"/>
      <c r="AF6" s="34"/>
      <c r="AG6" s="34"/>
      <c r="AH6" s="34"/>
      <c r="AI6" s="34"/>
      <c r="AJ6" s="34"/>
      <c r="AK6" s="34"/>
      <c r="AL6" s="34"/>
      <c r="AM6" s="34"/>
      <c r="AN6" s="11"/>
      <c r="AO6" s="2"/>
      <c r="AP6" s="2"/>
      <c r="AQ6" s="2"/>
      <c r="AR6" s="2"/>
      <c r="AS6" s="2"/>
      <c r="AT6" s="34"/>
      <c r="AU6" s="2"/>
      <c r="AV6" s="2"/>
      <c r="AW6" s="2"/>
      <c r="AX6" s="32"/>
      <c r="AY6" s="34"/>
      <c r="AZ6" s="34"/>
      <c r="BA6" s="34"/>
      <c r="BB6" s="34"/>
      <c r="BC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 s="2"/>
      <c r="BE6" s="31"/>
      <c r="BF6" s="31"/>
      <c r="BG6" s="31" t="s">
        <v>1865</v>
      </c>
      <c r="BH6" s="2"/>
    </row>
    <row r="7" spans="1:60" ht="26.4">
      <c r="A7" s="44"/>
      <c r="B7" s="110"/>
      <c r="C7" s="110"/>
      <c r="D7" s="110" t="s">
        <v>1849</v>
      </c>
      <c r="E7" s="205" t="s">
        <v>1388</v>
      </c>
      <c r="F7" s="193" t="str">
        <f>Language!A$84</f>
        <v>Principles of safety integration</v>
      </c>
      <c r="G7" s="7" t="s">
        <v>657</v>
      </c>
      <c r="H7" s="2" t="s">
        <v>1830</v>
      </c>
      <c r="I7" s="2" t="s">
        <v>657</v>
      </c>
      <c r="J7" s="62"/>
      <c r="K7" s="200"/>
      <c r="L7" s="30"/>
      <c r="M7" s="41"/>
      <c r="N7" s="2"/>
      <c r="O7" s="34"/>
      <c r="P7" s="2"/>
      <c r="Q7" s="2"/>
      <c r="R7" s="2"/>
      <c r="S7" s="30"/>
      <c r="T7" s="31"/>
      <c r="U7" s="32"/>
      <c r="V7" s="32"/>
      <c r="W7" s="34"/>
      <c r="X7" s="34"/>
      <c r="Y7" s="34"/>
      <c r="Z7" s="34"/>
      <c r="AA7" s="34"/>
      <c r="AB7" s="34"/>
      <c r="AC7" s="34"/>
      <c r="AD7" s="11"/>
      <c r="AE7" s="192"/>
      <c r="AF7" s="34"/>
      <c r="AG7" s="34"/>
      <c r="AH7" s="34"/>
      <c r="AI7" s="34"/>
      <c r="AJ7" s="34"/>
      <c r="AK7" s="34"/>
      <c r="AL7" s="34"/>
      <c r="AM7" s="34"/>
      <c r="AN7" s="11"/>
      <c r="AO7" s="2"/>
      <c r="AP7" s="2"/>
      <c r="AQ7" s="2"/>
      <c r="AR7" s="2"/>
      <c r="AS7" s="2"/>
      <c r="AT7" s="34"/>
      <c r="AU7" s="2"/>
      <c r="AV7" s="2"/>
      <c r="AW7" s="2"/>
      <c r="AX7" s="32"/>
      <c r="AY7" s="34"/>
      <c r="AZ7" s="34"/>
      <c r="BA7" s="34"/>
      <c r="BB7" s="34"/>
      <c r="BC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 s="2"/>
      <c r="BE7" s="31"/>
      <c r="BF7" s="31"/>
      <c r="BG7" s="31" t="s">
        <v>1865</v>
      </c>
      <c r="BH7" s="2"/>
    </row>
    <row r="8" spans="1:60">
      <c r="A8" s="44"/>
      <c r="B8" s="110"/>
      <c r="C8" s="110"/>
      <c r="D8" s="110" t="s">
        <v>1849</v>
      </c>
      <c r="E8" s="206" t="s">
        <v>4</v>
      </c>
      <c r="F8" s="193" t="str">
        <f>Language!A$85</f>
        <v>Materials and products</v>
      </c>
      <c r="G8" s="7" t="s">
        <v>657</v>
      </c>
      <c r="H8" s="2" t="s">
        <v>1830</v>
      </c>
      <c r="I8" s="2" t="s">
        <v>657</v>
      </c>
      <c r="J8" s="62"/>
      <c r="K8" s="200"/>
      <c r="L8" s="30"/>
      <c r="M8" s="41"/>
      <c r="N8" s="2"/>
      <c r="O8" s="34"/>
      <c r="P8" s="2"/>
      <c r="Q8" s="2"/>
      <c r="R8" s="2"/>
      <c r="S8" s="30"/>
      <c r="T8" s="31"/>
      <c r="U8" s="32"/>
      <c r="V8" s="32"/>
      <c r="W8" s="34"/>
      <c r="X8" s="34"/>
      <c r="Y8" s="34"/>
      <c r="Z8" s="34"/>
      <c r="AA8" s="34"/>
      <c r="AB8" s="34"/>
      <c r="AC8" s="34"/>
      <c r="AD8" s="11"/>
      <c r="AE8" s="192"/>
      <c r="AF8" s="34"/>
      <c r="AG8" s="34"/>
      <c r="AH8" s="34"/>
      <c r="AI8" s="34"/>
      <c r="AJ8" s="34"/>
      <c r="AK8" s="34"/>
      <c r="AL8" s="34"/>
      <c r="AM8" s="34"/>
      <c r="AN8" s="11"/>
      <c r="AO8" s="2"/>
      <c r="AP8" s="2"/>
      <c r="AQ8" s="2"/>
      <c r="AR8" s="2"/>
      <c r="AS8" s="2"/>
      <c r="AT8" s="34"/>
      <c r="AU8" s="2"/>
      <c r="AV8" s="2"/>
      <c r="AW8" s="2"/>
      <c r="AX8" s="32"/>
      <c r="AY8" s="34"/>
      <c r="AZ8" s="34"/>
      <c r="BA8" s="34"/>
      <c r="BB8" s="34"/>
      <c r="BC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 s="2"/>
      <c r="BE8" s="31"/>
      <c r="BF8" s="31"/>
      <c r="BG8" s="31" t="s">
        <v>1865</v>
      </c>
      <c r="BH8" s="2"/>
    </row>
    <row r="9" spans="1:60">
      <c r="B9" s="110"/>
      <c r="C9" s="189"/>
      <c r="D9" s="110" t="s">
        <v>1849</v>
      </c>
      <c r="E9" s="206" t="s">
        <v>5</v>
      </c>
      <c r="F9" s="193" t="str">
        <f>Language!A$86</f>
        <v>Lighting</v>
      </c>
      <c r="G9" s="7" t="s">
        <v>657</v>
      </c>
      <c r="H9" s="2" t="s">
        <v>1830</v>
      </c>
      <c r="I9" s="2" t="s">
        <v>657</v>
      </c>
      <c r="J9" s="62"/>
      <c r="K9" s="200"/>
      <c r="L9" s="30"/>
      <c r="M9" s="41"/>
      <c r="N9" s="2" t="s">
        <v>337</v>
      </c>
      <c r="O9" s="34"/>
      <c r="P9" s="2"/>
      <c r="Q9" s="2"/>
      <c r="R9" s="2"/>
      <c r="S9" s="30"/>
      <c r="T9" s="31"/>
      <c r="U9" s="32"/>
      <c r="V9" s="32"/>
      <c r="W9" s="34"/>
      <c r="X9" s="34"/>
      <c r="Y9" s="34"/>
      <c r="Z9" s="34"/>
      <c r="AA9" s="34"/>
      <c r="AB9" s="34"/>
      <c r="AC9" s="34"/>
      <c r="AD9" s="11"/>
      <c r="AE9" s="192"/>
      <c r="AF9" s="34"/>
      <c r="AG9" s="34"/>
      <c r="AH9" s="34"/>
      <c r="AI9" s="34"/>
      <c r="AJ9" s="34"/>
      <c r="AK9" s="34"/>
      <c r="AL9" s="34"/>
      <c r="AM9" s="34"/>
      <c r="AN9" s="11"/>
      <c r="AO9" s="2"/>
      <c r="AP9" s="2"/>
      <c r="AQ9" s="2"/>
      <c r="AR9" s="2"/>
      <c r="AS9" s="2" t="s">
        <v>337</v>
      </c>
      <c r="AT9" s="34"/>
      <c r="AU9" s="2"/>
      <c r="AV9" s="2"/>
      <c r="AW9" s="2"/>
      <c r="AX9" s="32"/>
      <c r="AY9" s="34"/>
      <c r="AZ9" s="34"/>
      <c r="BA9" s="34"/>
      <c r="BB9" s="34"/>
      <c r="BC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 s="2"/>
      <c r="BE9" s="31"/>
      <c r="BF9" s="31"/>
      <c r="BG9" s="31" t="s">
        <v>1865</v>
      </c>
      <c r="BH9" s="2"/>
    </row>
    <row r="10" spans="1:60" ht="26.4">
      <c r="B10" s="110"/>
      <c r="C10" s="189"/>
      <c r="D10" s="110" t="s">
        <v>1849</v>
      </c>
      <c r="E10" s="206" t="s">
        <v>6</v>
      </c>
      <c r="F10" s="193" t="str">
        <f>Language!A$87</f>
        <v>Design of machinery to facilitate its handling</v>
      </c>
      <c r="G10" s="7" t="s">
        <v>657</v>
      </c>
      <c r="H10" s="2" t="s">
        <v>1830</v>
      </c>
      <c r="I10" s="2" t="s">
        <v>657</v>
      </c>
      <c r="J10" s="62"/>
      <c r="K10" s="200"/>
      <c r="L10" s="30"/>
      <c r="M10" s="41"/>
      <c r="N10" s="2"/>
      <c r="O10" s="34"/>
      <c r="P10" s="2"/>
      <c r="Q10" s="2"/>
      <c r="R10" s="2"/>
      <c r="S10" s="30"/>
      <c r="T10" s="31"/>
      <c r="U10" s="32"/>
      <c r="V10" s="32"/>
      <c r="W10" s="34"/>
      <c r="X10" s="34"/>
      <c r="Y10" s="34"/>
      <c r="Z10" s="34"/>
      <c r="AA10" s="34"/>
      <c r="AB10" s="34"/>
      <c r="AC10" s="34"/>
      <c r="AD10" s="11"/>
      <c r="AE10" s="192"/>
      <c r="AF10" s="34"/>
      <c r="AG10" s="34"/>
      <c r="AH10" s="34"/>
      <c r="AI10" s="34"/>
      <c r="AJ10" s="34"/>
      <c r="AK10" s="34"/>
      <c r="AL10" s="34"/>
      <c r="AM10" s="34"/>
      <c r="AN10" s="11"/>
      <c r="AO10" s="2"/>
      <c r="AP10" s="2"/>
      <c r="AQ10" s="2"/>
      <c r="AR10" s="2"/>
      <c r="AS10" s="2"/>
      <c r="AT10" s="34"/>
      <c r="AU10" s="2"/>
      <c r="AV10" s="2"/>
      <c r="AW10" s="2"/>
      <c r="AX10" s="32"/>
      <c r="AY10" s="34"/>
      <c r="AZ10" s="34"/>
      <c r="BA10" s="34"/>
      <c r="BB10" s="34"/>
      <c r="BC1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 s="2"/>
      <c r="BE10" s="31"/>
      <c r="BF10" s="31"/>
      <c r="BG10" s="31" t="s">
        <v>1865</v>
      </c>
      <c r="BH10" s="2"/>
    </row>
    <row r="11" spans="1:60">
      <c r="A11" s="44"/>
      <c r="B11" s="110"/>
      <c r="C11" s="110"/>
      <c r="D11" s="110" t="s">
        <v>1849</v>
      </c>
      <c r="E11" s="206" t="s">
        <v>7</v>
      </c>
      <c r="F11" s="193" t="str">
        <f>Language!A$88</f>
        <v>Ergonomics</v>
      </c>
      <c r="G11" s="7" t="s">
        <v>657</v>
      </c>
      <c r="H11" s="2" t="s">
        <v>1830</v>
      </c>
      <c r="I11" s="2" t="s">
        <v>657</v>
      </c>
      <c r="J11" s="62"/>
      <c r="K11" s="200"/>
      <c r="L11" s="30"/>
      <c r="M11" s="41"/>
      <c r="N11" s="2" t="s">
        <v>337</v>
      </c>
      <c r="O11" s="34"/>
      <c r="P11" s="2"/>
      <c r="Q11" s="2"/>
      <c r="R11" s="2"/>
      <c r="S11" s="30"/>
      <c r="T11" s="31"/>
      <c r="U11" s="32"/>
      <c r="V11" s="32"/>
      <c r="W11" s="34"/>
      <c r="X11" s="34"/>
      <c r="Y11" s="34"/>
      <c r="Z11" s="34"/>
      <c r="AA11" s="34"/>
      <c r="AB11" s="34"/>
      <c r="AC11" s="34"/>
      <c r="AD11" s="11"/>
      <c r="AE11" s="192"/>
      <c r="AF11" s="34"/>
      <c r="AG11" s="34"/>
      <c r="AH11" s="34"/>
      <c r="AI11" s="34"/>
      <c r="AJ11" s="34"/>
      <c r="AK11" s="34"/>
      <c r="AL11" s="34"/>
      <c r="AM11" s="34"/>
      <c r="AN11" s="11"/>
      <c r="AO11" s="2"/>
      <c r="AP11" s="2"/>
      <c r="AQ11" s="2"/>
      <c r="AR11" s="2"/>
      <c r="AS11" s="2" t="s">
        <v>337</v>
      </c>
      <c r="AT11" s="34"/>
      <c r="AU11" s="2"/>
      <c r="AV11" s="2"/>
      <c r="AW11" s="2"/>
      <c r="AX11" s="32"/>
      <c r="AY11" s="34"/>
      <c r="AZ11" s="34"/>
      <c r="BA11" s="34"/>
      <c r="BB11" s="34"/>
      <c r="BC1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 s="2"/>
      <c r="BE11" s="31"/>
      <c r="BF11" s="31"/>
      <c r="BG11" s="31" t="s">
        <v>1865</v>
      </c>
      <c r="BH11" s="2"/>
    </row>
    <row r="12" spans="1:60">
      <c r="B12" s="189"/>
      <c r="C12" s="189"/>
      <c r="D12" s="110" t="s">
        <v>1849</v>
      </c>
      <c r="E12" s="206" t="s">
        <v>12</v>
      </c>
      <c r="F12" s="193" t="str">
        <f>Language!A$89</f>
        <v>Operating positions</v>
      </c>
      <c r="G12" s="7" t="s">
        <v>657</v>
      </c>
      <c r="H12" s="2" t="s">
        <v>1830</v>
      </c>
      <c r="I12" s="2" t="s">
        <v>657</v>
      </c>
      <c r="J12" s="62"/>
      <c r="K12" s="200"/>
      <c r="L12" s="30"/>
      <c r="M12" s="41"/>
      <c r="N12" s="2"/>
      <c r="O12" s="34"/>
      <c r="P12" s="2"/>
      <c r="Q12" s="2"/>
      <c r="R12" s="2"/>
      <c r="S12" s="30"/>
      <c r="T12" s="31"/>
      <c r="U12" s="32"/>
      <c r="V12" s="32"/>
      <c r="W12" s="34"/>
      <c r="X12" s="34"/>
      <c r="Y12" s="34"/>
      <c r="Z12" s="34"/>
      <c r="AA12" s="34"/>
      <c r="AB12" s="34"/>
      <c r="AC12" s="34"/>
      <c r="AD12" s="11"/>
      <c r="AE12" s="192"/>
      <c r="AF12" s="34"/>
      <c r="AG12" s="34"/>
      <c r="AH12" s="34"/>
      <c r="AI12" s="34"/>
      <c r="AJ12" s="34"/>
      <c r="AK12" s="34"/>
      <c r="AL12" s="34"/>
      <c r="AM12" s="34"/>
      <c r="AN12" s="11"/>
      <c r="AO12" s="2"/>
      <c r="AP12" s="2"/>
      <c r="AQ12" s="2"/>
      <c r="AR12" s="2"/>
      <c r="AS12" s="2"/>
      <c r="AT12" s="34"/>
      <c r="AU12" s="2"/>
      <c r="AV12" s="2"/>
      <c r="AW12" s="2"/>
      <c r="AX12" s="32"/>
      <c r="AY12" s="34"/>
      <c r="AZ12" s="34"/>
      <c r="BA12" s="34"/>
      <c r="BB12" s="34"/>
      <c r="BC1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 s="2"/>
      <c r="BE12" s="31"/>
      <c r="BF12" s="31"/>
      <c r="BG12" s="31" t="s">
        <v>1865</v>
      </c>
      <c r="BH12" s="2"/>
    </row>
    <row r="13" spans="1:60">
      <c r="A13" s="44"/>
      <c r="B13" s="110"/>
      <c r="C13" s="189"/>
      <c r="D13" s="110" t="s">
        <v>1849</v>
      </c>
      <c r="E13" s="206" t="s">
        <v>15</v>
      </c>
      <c r="F13" s="193" t="str">
        <f>Language!A$90</f>
        <v>Seating</v>
      </c>
      <c r="G13" s="7" t="s">
        <v>657</v>
      </c>
      <c r="H13" s="2" t="s">
        <v>1830</v>
      </c>
      <c r="I13" s="2" t="s">
        <v>657</v>
      </c>
      <c r="J13" s="62"/>
      <c r="K13" s="200"/>
      <c r="L13" s="30"/>
      <c r="M13" s="41"/>
      <c r="N13" s="2"/>
      <c r="O13" s="34"/>
      <c r="P13" s="2"/>
      <c r="Q13" s="2"/>
      <c r="R13" s="2"/>
      <c r="S13" s="30"/>
      <c r="T13" s="31"/>
      <c r="U13" s="32"/>
      <c r="V13" s="32"/>
      <c r="W13" s="34"/>
      <c r="X13" s="34"/>
      <c r="Y13" s="34"/>
      <c r="Z13" s="34"/>
      <c r="AA13" s="34"/>
      <c r="AB13" s="34"/>
      <c r="AC13" s="34"/>
      <c r="AD13" s="11"/>
      <c r="AE13" s="192"/>
      <c r="AF13" s="34"/>
      <c r="AG13" s="34"/>
      <c r="AH13" s="34"/>
      <c r="AI13" s="34"/>
      <c r="AJ13" s="34"/>
      <c r="AK13" s="34"/>
      <c r="AL13" s="34"/>
      <c r="AM13" s="34"/>
      <c r="AN13" s="11"/>
      <c r="AO13" s="2"/>
      <c r="AP13" s="2"/>
      <c r="AQ13" s="2"/>
      <c r="AR13" s="2"/>
      <c r="AS13" s="2"/>
      <c r="AT13" s="34"/>
      <c r="AU13" s="2"/>
      <c r="AV13" s="2"/>
      <c r="AW13" s="2"/>
      <c r="AX13" s="32"/>
      <c r="AY13" s="34"/>
      <c r="AZ13" s="34"/>
      <c r="BA13" s="34"/>
      <c r="BB13" s="34"/>
      <c r="BC1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 s="2"/>
      <c r="BE13" s="31"/>
      <c r="BF13" s="31"/>
      <c r="BG13" s="31" t="s">
        <v>1865</v>
      </c>
      <c r="BH13" s="2"/>
    </row>
    <row r="14" spans="1:60" ht="26.4">
      <c r="A14" s="42"/>
      <c r="B14" s="188"/>
      <c r="C14" s="188"/>
      <c r="D14" s="110" t="s">
        <v>1849</v>
      </c>
      <c r="E14" s="204" t="s">
        <v>16</v>
      </c>
      <c r="F14" s="193" t="str">
        <f>Language!A$91</f>
        <v>Control systems</v>
      </c>
      <c r="G14" s="7" t="s">
        <v>657</v>
      </c>
      <c r="H14" s="2" t="s">
        <v>657</v>
      </c>
      <c r="I14" s="2" t="s">
        <v>657</v>
      </c>
      <c r="J14" s="62"/>
      <c r="K14" s="200"/>
      <c r="L14" s="30"/>
      <c r="M14" s="41"/>
      <c r="N14" s="2"/>
      <c r="O14" s="34"/>
      <c r="P14" s="2"/>
      <c r="Q14" s="2"/>
      <c r="R14" s="2"/>
      <c r="S14" s="30"/>
      <c r="T14" s="31"/>
      <c r="U14" s="32"/>
      <c r="V14" s="32"/>
      <c r="W14" s="34"/>
      <c r="X14" s="34"/>
      <c r="Y14" s="34"/>
      <c r="Z14" s="34"/>
      <c r="AA14" s="34"/>
      <c r="AB14" s="34"/>
      <c r="AC14" s="34"/>
      <c r="AD14" s="11"/>
      <c r="AE14" s="192"/>
      <c r="AF14" s="34"/>
      <c r="AG14" s="34"/>
      <c r="AH14" s="34"/>
      <c r="AI14" s="34"/>
      <c r="AJ14" s="34"/>
      <c r="AK14" s="34"/>
      <c r="AL14" s="34"/>
      <c r="AM14" s="34"/>
      <c r="AN14" s="11"/>
      <c r="AO14" s="2"/>
      <c r="AP14" s="2"/>
      <c r="AQ14" s="2"/>
      <c r="AR14" s="2"/>
      <c r="AS14" s="2"/>
      <c r="AT14" s="34"/>
      <c r="AU14" s="2"/>
      <c r="AV14" s="2"/>
      <c r="AW14" s="2"/>
      <c r="AX14" s="32"/>
      <c r="AY14" s="34"/>
      <c r="AZ14" s="34"/>
      <c r="BA14" s="34"/>
      <c r="BB14" s="34"/>
      <c r="BC1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 s="2"/>
      <c r="BE14" s="31"/>
      <c r="BF14" s="31"/>
      <c r="BG14" s="31" t="s">
        <v>1865</v>
      </c>
      <c r="BH14" s="2"/>
    </row>
    <row r="15" spans="1:60" ht="26.4">
      <c r="B15" s="189"/>
      <c r="C15" s="189"/>
      <c r="D15" s="110" t="s">
        <v>1849</v>
      </c>
      <c r="E15" s="206" t="s">
        <v>1707</v>
      </c>
      <c r="F15" s="193" t="str">
        <f>Language!A$92</f>
        <v>Safety and reliability of control systems</v>
      </c>
      <c r="G15" s="7" t="s">
        <v>657</v>
      </c>
      <c r="H15" s="2" t="s">
        <v>1830</v>
      </c>
      <c r="I15" s="2" t="s">
        <v>657</v>
      </c>
      <c r="J15" s="62"/>
      <c r="K15" s="200"/>
      <c r="L15" s="30"/>
      <c r="M15" s="41"/>
      <c r="N15" s="2" t="s">
        <v>337</v>
      </c>
      <c r="O15" s="34"/>
      <c r="P15" s="2"/>
      <c r="Q15" s="2"/>
      <c r="R15" s="2"/>
      <c r="S15" s="30"/>
      <c r="T15" s="31"/>
      <c r="U15" s="32"/>
      <c r="V15" s="32"/>
      <c r="W15" s="34"/>
      <c r="X15" s="34"/>
      <c r="Y15" s="34"/>
      <c r="Z15" s="34"/>
      <c r="AA15" s="34"/>
      <c r="AB15" s="34"/>
      <c r="AC15" s="34"/>
      <c r="AD15" s="11"/>
      <c r="AE15" s="192"/>
      <c r="AF15" s="34"/>
      <c r="AG15" s="34"/>
      <c r="AH15" s="34"/>
      <c r="AI15" s="34"/>
      <c r="AJ15" s="34"/>
      <c r="AK15" s="34"/>
      <c r="AL15" s="34"/>
      <c r="AM15" s="34"/>
      <c r="AN15" s="11"/>
      <c r="AO15" s="2"/>
      <c r="AP15" s="2"/>
      <c r="AQ15" s="2"/>
      <c r="AR15" s="2"/>
      <c r="AS15" s="2" t="s">
        <v>337</v>
      </c>
      <c r="AT15" s="34"/>
      <c r="AU15" s="2"/>
      <c r="AV15" s="2"/>
      <c r="AW15" s="2"/>
      <c r="AX15" s="32"/>
      <c r="AY15" s="34"/>
      <c r="AZ15" s="34"/>
      <c r="BA15" s="34"/>
      <c r="BB15" s="34"/>
      <c r="BC1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 s="2"/>
      <c r="BE15" s="31"/>
      <c r="BF15" s="31"/>
      <c r="BG15" s="31" t="s">
        <v>1865</v>
      </c>
      <c r="BH15" s="2"/>
    </row>
    <row r="16" spans="1:60">
      <c r="B16" s="189"/>
      <c r="C16" s="189"/>
      <c r="D16" s="110" t="s">
        <v>1849</v>
      </c>
      <c r="E16" s="206" t="s">
        <v>26</v>
      </c>
      <c r="F16" s="193" t="str">
        <f>Language!A$93</f>
        <v>Control devices</v>
      </c>
      <c r="G16" s="7" t="s">
        <v>657</v>
      </c>
      <c r="H16" s="2" t="s">
        <v>1830</v>
      </c>
      <c r="I16" s="2" t="s">
        <v>657</v>
      </c>
      <c r="J16" s="62"/>
      <c r="K16" s="200"/>
      <c r="L16" s="30"/>
      <c r="M16" s="41"/>
      <c r="N16" s="36" t="s">
        <v>337</v>
      </c>
      <c r="O16" s="34"/>
      <c r="P16" s="2"/>
      <c r="Q16" s="2"/>
      <c r="R16" s="2"/>
      <c r="S16" s="30"/>
      <c r="T16" s="31"/>
      <c r="U16" s="32"/>
      <c r="V16" s="32"/>
      <c r="W16" s="34"/>
      <c r="X16" s="34"/>
      <c r="Y16" s="34"/>
      <c r="Z16" s="34"/>
      <c r="AA16" s="34"/>
      <c r="AB16" s="34"/>
      <c r="AC16" s="34"/>
      <c r="AD16" s="11"/>
      <c r="AE16" s="192"/>
      <c r="AF16" s="34"/>
      <c r="AG16" s="34"/>
      <c r="AH16" s="34"/>
      <c r="AI16" s="34"/>
      <c r="AJ16" s="34"/>
      <c r="AK16" s="34"/>
      <c r="AL16" s="34"/>
      <c r="AM16" s="34"/>
      <c r="AN16" s="11"/>
      <c r="AO16" s="2"/>
      <c r="AP16" s="2"/>
      <c r="AQ16" s="2"/>
      <c r="AR16" s="2"/>
      <c r="AS16" s="36" t="s">
        <v>337</v>
      </c>
      <c r="AT16" s="34"/>
      <c r="AU16" s="2"/>
      <c r="AV16" s="2"/>
      <c r="AW16" s="2"/>
      <c r="AX16" s="32"/>
      <c r="AY16" s="34"/>
      <c r="AZ16" s="34"/>
      <c r="BA16" s="34"/>
      <c r="BB16" s="34"/>
      <c r="BC1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 s="2"/>
      <c r="BE16" s="31"/>
      <c r="BF16" s="31"/>
      <c r="BG16" s="31" t="s">
        <v>1865</v>
      </c>
      <c r="BH16" s="2"/>
    </row>
    <row r="17" spans="1:60">
      <c r="A17" s="44"/>
      <c r="B17" s="110"/>
      <c r="C17" s="189"/>
      <c r="D17" s="110" t="s">
        <v>1849</v>
      </c>
      <c r="E17" s="206" t="s">
        <v>27</v>
      </c>
      <c r="F17" s="193" t="str">
        <f>Language!A$94</f>
        <v>Starting</v>
      </c>
      <c r="G17" s="7" t="s">
        <v>657</v>
      </c>
      <c r="H17" s="2" t="s">
        <v>1830</v>
      </c>
      <c r="I17" s="2" t="s">
        <v>657</v>
      </c>
      <c r="J17" s="62"/>
      <c r="K17" s="200"/>
      <c r="L17" s="30"/>
      <c r="M17" s="41"/>
      <c r="N17" s="36" t="s">
        <v>337</v>
      </c>
      <c r="O17" s="34"/>
      <c r="P17" s="2"/>
      <c r="Q17" s="2"/>
      <c r="R17" s="2"/>
      <c r="S17" s="30"/>
      <c r="T17" s="31"/>
      <c r="U17" s="32"/>
      <c r="V17" s="32"/>
      <c r="W17" s="34"/>
      <c r="X17" s="34"/>
      <c r="Y17" s="34"/>
      <c r="Z17" s="34"/>
      <c r="AA17" s="34"/>
      <c r="AB17" s="34"/>
      <c r="AC17" s="34"/>
      <c r="AD17" s="11"/>
      <c r="AE17" s="192"/>
      <c r="AF17" s="34"/>
      <c r="AG17" s="34"/>
      <c r="AH17" s="34"/>
      <c r="AI17" s="34"/>
      <c r="AJ17" s="34"/>
      <c r="AK17" s="34"/>
      <c r="AL17" s="34"/>
      <c r="AM17" s="34"/>
      <c r="AN17" s="11"/>
      <c r="AO17" s="2"/>
      <c r="AP17" s="2"/>
      <c r="AQ17" s="2"/>
      <c r="AR17" s="2"/>
      <c r="AS17" s="36" t="s">
        <v>337</v>
      </c>
      <c r="AT17" s="34"/>
      <c r="AU17" s="2"/>
      <c r="AV17" s="2"/>
      <c r="AW17" s="2"/>
      <c r="AX17" s="32"/>
      <c r="AY17" s="34"/>
      <c r="AZ17" s="34"/>
      <c r="BA17" s="34"/>
      <c r="BB17" s="34"/>
      <c r="BC1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 s="2"/>
      <c r="BE17" s="31"/>
      <c r="BF17" s="31"/>
      <c r="BG17" s="31" t="s">
        <v>1865</v>
      </c>
      <c r="BH17" s="2"/>
    </row>
    <row r="18" spans="1:60">
      <c r="B18" s="189"/>
      <c r="C18" s="189"/>
      <c r="D18" s="110" t="s">
        <v>1849</v>
      </c>
      <c r="E18" s="206" t="s">
        <v>28</v>
      </c>
      <c r="F18" s="110" t="str">
        <f>Language!A$95</f>
        <v>Stopping</v>
      </c>
      <c r="G18" s="7" t="s">
        <v>657</v>
      </c>
      <c r="H18" s="2" t="s">
        <v>657</v>
      </c>
      <c r="I18" s="2" t="s">
        <v>657</v>
      </c>
      <c r="J18" s="62"/>
      <c r="K18" s="200"/>
      <c r="L18" s="30"/>
      <c r="M18" s="41"/>
      <c r="N18" s="2"/>
      <c r="O18" s="34"/>
      <c r="P18" s="2"/>
      <c r="Q18" s="2"/>
      <c r="R18" s="2"/>
      <c r="S18" s="30"/>
      <c r="T18" s="31"/>
      <c r="U18" s="32"/>
      <c r="V18" s="32"/>
      <c r="W18" s="34"/>
      <c r="X18" s="34"/>
      <c r="Y18" s="34"/>
      <c r="Z18" s="34"/>
      <c r="AA18" s="34"/>
      <c r="AB18" s="34"/>
      <c r="AC18" s="34"/>
      <c r="AD18" s="11"/>
      <c r="AE18" s="192"/>
      <c r="AF18" s="34"/>
      <c r="AG18" s="34"/>
      <c r="AH18" s="34"/>
      <c r="AI18" s="34"/>
      <c r="AJ18" s="34"/>
      <c r="AK18" s="34"/>
      <c r="AL18" s="34"/>
      <c r="AM18" s="34"/>
      <c r="AN18" s="11"/>
      <c r="AO18" s="2"/>
      <c r="AP18" s="2"/>
      <c r="AQ18" s="2"/>
      <c r="AR18" s="2"/>
      <c r="AS18" s="2"/>
      <c r="AT18" s="34"/>
      <c r="AU18" s="2"/>
      <c r="AV18" s="2"/>
      <c r="AW18" s="2"/>
      <c r="AX18" s="32"/>
      <c r="AY18" s="34"/>
      <c r="AZ18" s="34"/>
      <c r="BA18" s="34"/>
      <c r="BB18" s="34"/>
      <c r="BC1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 s="2"/>
      <c r="BE18" s="31"/>
      <c r="BF18" s="31"/>
      <c r="BG18" s="31" t="s">
        <v>1865</v>
      </c>
      <c r="BH18" s="2"/>
    </row>
    <row r="19" spans="1:60">
      <c r="B19" s="189"/>
      <c r="C19" s="189"/>
      <c r="D19" s="110" t="s">
        <v>1849</v>
      </c>
      <c r="E19" s="206" t="s">
        <v>29</v>
      </c>
      <c r="F19" s="193" t="str">
        <f>Language!A$96</f>
        <v>Normal stop</v>
      </c>
      <c r="G19" s="7" t="s">
        <v>657</v>
      </c>
      <c r="H19" s="2" t="s">
        <v>1830</v>
      </c>
      <c r="I19" s="2" t="s">
        <v>657</v>
      </c>
      <c r="J19" s="62"/>
      <c r="K19" s="200"/>
      <c r="L19" s="30"/>
      <c r="M19" s="41"/>
      <c r="N19" s="2"/>
      <c r="O19" s="34"/>
      <c r="P19" s="2"/>
      <c r="Q19" s="2"/>
      <c r="R19" s="2"/>
      <c r="S19" s="30"/>
      <c r="T19" s="31"/>
      <c r="U19" s="32"/>
      <c r="V19" s="32"/>
      <c r="W19" s="34"/>
      <c r="X19" s="34"/>
      <c r="Y19" s="34"/>
      <c r="Z19" s="34"/>
      <c r="AA19" s="34"/>
      <c r="AB19" s="34"/>
      <c r="AC19" s="34"/>
      <c r="AD19" s="11"/>
      <c r="AE19" s="192"/>
      <c r="AF19" s="34"/>
      <c r="AG19" s="34"/>
      <c r="AH19" s="34"/>
      <c r="AI19" s="34"/>
      <c r="AJ19" s="34"/>
      <c r="AK19" s="34"/>
      <c r="AL19" s="34"/>
      <c r="AM19" s="34"/>
      <c r="AN19" s="11"/>
      <c r="AO19" s="2"/>
      <c r="AP19" s="2"/>
      <c r="AQ19" s="2"/>
      <c r="AR19" s="2"/>
      <c r="AS19" s="2"/>
      <c r="AT19" s="34"/>
      <c r="AU19" s="2"/>
      <c r="AV19" s="2"/>
      <c r="AW19" s="2"/>
      <c r="AX19" s="32"/>
      <c r="AY19" s="34"/>
      <c r="AZ19" s="34"/>
      <c r="BA19" s="34"/>
      <c r="BB19" s="34"/>
      <c r="BC1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9" s="2"/>
      <c r="BE19" s="31"/>
      <c r="BF19" s="31"/>
      <c r="BG19" s="31" t="s">
        <v>1865</v>
      </c>
      <c r="BH19" s="2"/>
    </row>
    <row r="20" spans="1:60">
      <c r="A20" s="44"/>
      <c r="B20" s="110"/>
      <c r="C20" s="110"/>
      <c r="D20" s="110" t="s">
        <v>1849</v>
      </c>
      <c r="E20" s="206" t="s">
        <v>30</v>
      </c>
      <c r="F20" s="193" t="str">
        <f>Language!A$97</f>
        <v>Operational stop</v>
      </c>
      <c r="G20" s="7" t="s">
        <v>657</v>
      </c>
      <c r="H20" s="2" t="s">
        <v>1830</v>
      </c>
      <c r="I20" s="2" t="s">
        <v>657</v>
      </c>
      <c r="J20" s="62"/>
      <c r="K20" s="200"/>
      <c r="L20" s="30"/>
      <c r="M20" s="41"/>
      <c r="N20" s="2"/>
      <c r="O20" s="34"/>
      <c r="P20" s="2"/>
      <c r="Q20" s="2"/>
      <c r="R20" s="2"/>
      <c r="S20" s="30"/>
      <c r="T20" s="31"/>
      <c r="U20" s="32"/>
      <c r="V20" s="32"/>
      <c r="W20" s="34"/>
      <c r="X20" s="34"/>
      <c r="Y20" s="34"/>
      <c r="Z20" s="34"/>
      <c r="AA20" s="34"/>
      <c r="AB20" s="34"/>
      <c r="AC20" s="34"/>
      <c r="AD20" s="11"/>
      <c r="AE20" s="192"/>
      <c r="AF20" s="34"/>
      <c r="AG20" s="34"/>
      <c r="AH20" s="34"/>
      <c r="AI20" s="34"/>
      <c r="AJ20" s="34"/>
      <c r="AK20" s="34"/>
      <c r="AL20" s="34"/>
      <c r="AM20" s="34"/>
      <c r="AN20" s="11"/>
      <c r="AO20" s="2"/>
      <c r="AP20" s="2"/>
      <c r="AQ20" s="2"/>
      <c r="AR20" s="2"/>
      <c r="AS20" s="2"/>
      <c r="AT20" s="34"/>
      <c r="AU20" s="2"/>
      <c r="AV20" s="2"/>
      <c r="AW20" s="2"/>
      <c r="AX20" s="32"/>
      <c r="AY20" s="34"/>
      <c r="AZ20" s="34"/>
      <c r="BA20" s="34"/>
      <c r="BB20" s="34"/>
      <c r="BC2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0" s="2"/>
      <c r="BE20" s="31"/>
      <c r="BF20" s="31"/>
      <c r="BG20" s="31" t="s">
        <v>1865</v>
      </c>
      <c r="BH20" s="2"/>
    </row>
    <row r="21" spans="1:60">
      <c r="B21" s="189"/>
      <c r="C21" s="189"/>
      <c r="D21" s="110" t="s">
        <v>1849</v>
      </c>
      <c r="E21" s="206" t="s">
        <v>31</v>
      </c>
      <c r="F21" s="193" t="str">
        <f>Language!A$98</f>
        <v>Emergency stop</v>
      </c>
      <c r="G21" s="7" t="s">
        <v>657</v>
      </c>
      <c r="H21" s="2" t="s">
        <v>1830</v>
      </c>
      <c r="I21" s="2" t="s">
        <v>657</v>
      </c>
      <c r="J21" s="62"/>
      <c r="K21" s="200"/>
      <c r="L21" s="30"/>
      <c r="M21" s="41"/>
      <c r="N21" s="2" t="s">
        <v>337</v>
      </c>
      <c r="O21" s="34"/>
      <c r="P21" s="2"/>
      <c r="Q21" s="2"/>
      <c r="R21" s="2"/>
      <c r="S21" s="30"/>
      <c r="T21" s="31"/>
      <c r="U21" s="32"/>
      <c r="V21" s="32"/>
      <c r="W21" s="34"/>
      <c r="X21" s="34"/>
      <c r="Y21" s="34"/>
      <c r="Z21" s="34"/>
      <c r="AA21" s="34"/>
      <c r="AB21" s="34"/>
      <c r="AC21" s="34"/>
      <c r="AD21" s="11"/>
      <c r="AE21" s="192"/>
      <c r="AF21" s="34"/>
      <c r="AG21" s="34"/>
      <c r="AH21" s="34"/>
      <c r="AI21" s="34"/>
      <c r="AJ21" s="34"/>
      <c r="AK21" s="34"/>
      <c r="AL21" s="34"/>
      <c r="AM21" s="34"/>
      <c r="AN21" s="11"/>
      <c r="AO21" s="2"/>
      <c r="AP21" s="2"/>
      <c r="AQ21" s="2"/>
      <c r="AR21" s="2"/>
      <c r="AS21" s="2" t="s">
        <v>337</v>
      </c>
      <c r="AT21" s="34"/>
      <c r="AU21" s="2"/>
      <c r="AV21" s="2"/>
      <c r="AW21" s="2"/>
      <c r="AX21" s="32"/>
      <c r="AY21" s="34"/>
      <c r="AZ21" s="34"/>
      <c r="BA21" s="34"/>
      <c r="BB21" s="34"/>
      <c r="BC2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1" s="2"/>
      <c r="BE21" s="31"/>
      <c r="BF21" s="31"/>
      <c r="BG21" s="31" t="s">
        <v>1865</v>
      </c>
      <c r="BH21" s="2"/>
    </row>
    <row r="22" spans="1:60">
      <c r="B22" s="189"/>
      <c r="C22" s="189"/>
      <c r="D22" s="110" t="s">
        <v>1849</v>
      </c>
      <c r="E22" s="206" t="s">
        <v>32</v>
      </c>
      <c r="F22" s="193" t="str">
        <f>Language!A$99</f>
        <v>Assembly of machinery</v>
      </c>
      <c r="G22" s="7" t="s">
        <v>657</v>
      </c>
      <c r="H22" s="2" t="s">
        <v>1830</v>
      </c>
      <c r="I22" s="2" t="s">
        <v>657</v>
      </c>
      <c r="J22" s="62"/>
      <c r="K22" s="200"/>
      <c r="L22" s="30"/>
      <c r="M22" s="41"/>
      <c r="N22" s="2"/>
      <c r="O22" s="34"/>
      <c r="P22" s="2"/>
      <c r="Q22" s="2"/>
      <c r="R22" s="2"/>
      <c r="S22" s="30"/>
      <c r="T22" s="31"/>
      <c r="U22" s="32"/>
      <c r="V22" s="32"/>
      <c r="W22" s="34"/>
      <c r="X22" s="34"/>
      <c r="Y22" s="34"/>
      <c r="Z22" s="34"/>
      <c r="AA22" s="34"/>
      <c r="AB22" s="34"/>
      <c r="AC22" s="34"/>
      <c r="AD22" s="11"/>
      <c r="AE22" s="192"/>
      <c r="AF22" s="34"/>
      <c r="AG22" s="34"/>
      <c r="AH22" s="34"/>
      <c r="AI22" s="34"/>
      <c r="AJ22" s="34"/>
      <c r="AK22" s="34"/>
      <c r="AL22" s="34"/>
      <c r="AM22" s="34"/>
      <c r="AN22" s="11"/>
      <c r="AO22" s="2"/>
      <c r="AP22" s="2"/>
      <c r="AQ22" s="2"/>
      <c r="AR22" s="2"/>
      <c r="AS22" s="2"/>
      <c r="AT22" s="34"/>
      <c r="AU22" s="2"/>
      <c r="AV22" s="2"/>
      <c r="AW22" s="2"/>
      <c r="AX22" s="32"/>
      <c r="AY22" s="34"/>
      <c r="AZ22" s="34"/>
      <c r="BA22" s="34"/>
      <c r="BB22" s="34"/>
      <c r="BC2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2" s="2"/>
      <c r="BE22" s="31"/>
      <c r="BF22" s="31"/>
      <c r="BG22" s="31" t="s">
        <v>1865</v>
      </c>
      <c r="BH22" s="2"/>
    </row>
    <row r="23" spans="1:60" ht="26.4">
      <c r="B23" s="189"/>
      <c r="C23" s="189"/>
      <c r="D23" s="110" t="s">
        <v>1849</v>
      </c>
      <c r="E23" s="206" t="s">
        <v>48</v>
      </c>
      <c r="F23" s="193" t="str">
        <f>Language!A$100</f>
        <v>Selection of control or operating modes</v>
      </c>
      <c r="G23" s="7" t="s">
        <v>657</v>
      </c>
      <c r="H23" s="2" t="s">
        <v>1830</v>
      </c>
      <c r="I23" s="2" t="s">
        <v>657</v>
      </c>
      <c r="J23" s="62"/>
      <c r="K23" s="200"/>
      <c r="L23" s="30"/>
      <c r="M23" s="41"/>
      <c r="N23" s="2"/>
      <c r="O23" s="34"/>
      <c r="P23" s="2"/>
      <c r="Q23" s="2"/>
      <c r="R23" s="2"/>
      <c r="S23" s="30"/>
      <c r="T23" s="31"/>
      <c r="U23" s="32"/>
      <c r="V23" s="32"/>
      <c r="W23" s="34"/>
      <c r="X23" s="34"/>
      <c r="Y23" s="34"/>
      <c r="Z23" s="34"/>
      <c r="AA23" s="34"/>
      <c r="AB23" s="34"/>
      <c r="AC23" s="34"/>
      <c r="AD23" s="11"/>
      <c r="AE23" s="34"/>
      <c r="AF23" s="34"/>
      <c r="AG23" s="34"/>
      <c r="AH23" s="34"/>
      <c r="AI23" s="34"/>
      <c r="AJ23" s="34"/>
      <c r="AK23" s="34"/>
      <c r="AL23" s="34"/>
      <c r="AM23" s="34"/>
      <c r="AN23" s="11"/>
      <c r="AO23" s="2"/>
      <c r="AP23" s="2"/>
      <c r="AQ23" s="2"/>
      <c r="AR23" s="2"/>
      <c r="AS23" s="2"/>
      <c r="AT23" s="34"/>
      <c r="AU23" s="2"/>
      <c r="AV23" s="2"/>
      <c r="AW23" s="2"/>
      <c r="AX23" s="32"/>
      <c r="AY23" s="34"/>
      <c r="AZ23" s="34"/>
      <c r="BA23" s="34"/>
      <c r="BB23" s="34"/>
      <c r="BC2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3" s="2"/>
      <c r="BE23" s="31"/>
      <c r="BF23" s="31"/>
      <c r="BG23" s="31" t="s">
        <v>1865</v>
      </c>
      <c r="BH23" s="2"/>
    </row>
    <row r="24" spans="1:60" ht="26.4">
      <c r="A24" s="44"/>
      <c r="B24" s="110"/>
      <c r="C24" s="110"/>
      <c r="D24" s="110" t="s">
        <v>1849</v>
      </c>
      <c r="E24" s="206" t="s">
        <v>49</v>
      </c>
      <c r="F24" s="193" t="str">
        <f>Language!A$101</f>
        <v>Failure of the power supply</v>
      </c>
      <c r="G24" s="7" t="s">
        <v>657</v>
      </c>
      <c r="H24" s="2" t="s">
        <v>1830</v>
      </c>
      <c r="I24" s="2" t="s">
        <v>657</v>
      </c>
      <c r="J24" s="62"/>
      <c r="K24" s="200"/>
      <c r="L24" s="30"/>
      <c r="M24" s="41"/>
      <c r="N24" s="2"/>
      <c r="O24" s="34"/>
      <c r="P24" s="2"/>
      <c r="Q24" s="2"/>
      <c r="R24" s="2"/>
      <c r="S24" s="30"/>
      <c r="T24" s="31"/>
      <c r="U24" s="32"/>
      <c r="V24" s="32"/>
      <c r="W24" s="34"/>
      <c r="X24" s="34"/>
      <c r="Y24" s="34"/>
      <c r="Z24" s="34"/>
      <c r="AA24" s="34"/>
      <c r="AB24" s="34"/>
      <c r="AC24" s="34"/>
      <c r="AD24" s="11"/>
      <c r="AE24" s="34"/>
      <c r="AF24" s="34"/>
      <c r="AG24" s="34"/>
      <c r="AH24" s="34"/>
      <c r="AI24" s="34"/>
      <c r="AJ24" s="34"/>
      <c r="AK24" s="34"/>
      <c r="AL24" s="34"/>
      <c r="AM24" s="34"/>
      <c r="AN24" s="11"/>
      <c r="AO24" s="2"/>
      <c r="AP24" s="2"/>
      <c r="AQ24" s="2"/>
      <c r="AR24" s="2"/>
      <c r="AS24" s="2"/>
      <c r="AT24" s="34"/>
      <c r="AU24" s="2"/>
      <c r="AV24" s="2"/>
      <c r="AW24" s="2"/>
      <c r="AX24" s="32"/>
      <c r="AY24" s="34"/>
      <c r="AZ24" s="34"/>
      <c r="BA24" s="34"/>
      <c r="BB24" s="34"/>
      <c r="BC2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4" s="2"/>
      <c r="BE24" s="31"/>
      <c r="BF24" s="31"/>
      <c r="BG24" s="31" t="s">
        <v>1865</v>
      </c>
      <c r="BH24" s="2"/>
    </row>
    <row r="25" spans="1:60" ht="26.4">
      <c r="A25" s="42"/>
      <c r="B25" s="188"/>
      <c r="C25" s="188"/>
      <c r="D25" s="110" t="s">
        <v>1849</v>
      </c>
      <c r="E25" s="204" t="s">
        <v>50</v>
      </c>
      <c r="F25" s="188" t="str">
        <f>Language!A$102</f>
        <v>Protection against mechanical hazards</v>
      </c>
      <c r="G25" s="7" t="s">
        <v>657</v>
      </c>
      <c r="H25" s="2" t="s">
        <v>657</v>
      </c>
      <c r="I25" s="2" t="s">
        <v>657</v>
      </c>
      <c r="J25" s="62"/>
      <c r="K25" s="200"/>
      <c r="L25" s="30"/>
      <c r="M25" s="41"/>
      <c r="N25" s="2"/>
      <c r="O25" s="34"/>
      <c r="P25" s="2"/>
      <c r="Q25" s="2"/>
      <c r="R25" s="2"/>
      <c r="S25" s="30"/>
      <c r="T25" s="31"/>
      <c r="U25" s="32"/>
      <c r="V25" s="32"/>
      <c r="W25" s="34"/>
      <c r="X25" s="34"/>
      <c r="Y25" s="34"/>
      <c r="Z25" s="34"/>
      <c r="AA25" s="34"/>
      <c r="AB25" s="34"/>
      <c r="AC25" s="34"/>
      <c r="AD25" s="11"/>
      <c r="AE25" s="34"/>
      <c r="AF25" s="34"/>
      <c r="AG25" s="34"/>
      <c r="AH25" s="34"/>
      <c r="AI25" s="34"/>
      <c r="AJ25" s="34"/>
      <c r="AK25" s="34"/>
      <c r="AL25" s="34"/>
      <c r="AM25" s="34"/>
      <c r="AN25" s="11"/>
      <c r="AO25" s="2"/>
      <c r="AP25" s="2"/>
      <c r="AQ25" s="2"/>
      <c r="AR25" s="2"/>
      <c r="AS25" s="2"/>
      <c r="AT25" s="34"/>
      <c r="AU25" s="2"/>
      <c r="AV25" s="2"/>
      <c r="AW25" s="2"/>
      <c r="AX25" s="32"/>
      <c r="AY25" s="34"/>
      <c r="AZ25" s="34"/>
      <c r="BA25" s="34"/>
      <c r="BB25" s="34"/>
      <c r="BC2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5" s="2"/>
      <c r="BE25" s="31"/>
      <c r="BF25" s="31"/>
      <c r="BG25" s="31" t="s">
        <v>1865</v>
      </c>
      <c r="BH25" s="2"/>
    </row>
    <row r="26" spans="1:60" ht="26.4">
      <c r="B26" s="189"/>
      <c r="C26" s="189"/>
      <c r="D26" s="110" t="s">
        <v>1849</v>
      </c>
      <c r="E26" s="206" t="s">
        <v>51</v>
      </c>
      <c r="F26" s="193" t="str">
        <f>Language!A$103</f>
        <v>Risk of loss of stability</v>
      </c>
      <c r="G26" s="7" t="s">
        <v>657</v>
      </c>
      <c r="H26" s="2" t="s">
        <v>1830</v>
      </c>
      <c r="I26" s="2" t="s">
        <v>657</v>
      </c>
      <c r="J26" s="62"/>
      <c r="K26" s="200"/>
      <c r="L26" s="30"/>
      <c r="M26" s="41"/>
      <c r="N26" s="2"/>
      <c r="O26" s="34"/>
      <c r="P26" s="2"/>
      <c r="Q26" s="2"/>
      <c r="R26" s="2"/>
      <c r="S26" s="30"/>
      <c r="T26" s="31"/>
      <c r="U26" s="32"/>
      <c r="V26" s="32"/>
      <c r="W26" s="34"/>
      <c r="X26" s="34"/>
      <c r="Y26" s="34"/>
      <c r="Z26" s="34"/>
      <c r="AA26" s="34"/>
      <c r="AB26" s="34"/>
      <c r="AC26" s="34"/>
      <c r="AD26" s="11"/>
      <c r="AE26" s="34"/>
      <c r="AF26" s="34"/>
      <c r="AG26" s="34"/>
      <c r="AH26" s="34"/>
      <c r="AI26" s="34"/>
      <c r="AJ26" s="34"/>
      <c r="AK26" s="34"/>
      <c r="AL26" s="34"/>
      <c r="AM26" s="34"/>
      <c r="AN26" s="11"/>
      <c r="AO26" s="2"/>
      <c r="AP26" s="2"/>
      <c r="AQ26" s="2"/>
      <c r="AR26" s="2"/>
      <c r="AS26" s="2"/>
      <c r="AT26" s="34"/>
      <c r="AU26" s="2"/>
      <c r="AV26" s="2"/>
      <c r="AW26" s="2"/>
      <c r="AX26" s="32"/>
      <c r="AY26" s="34"/>
      <c r="AZ26" s="34"/>
      <c r="BA26" s="34"/>
      <c r="BB26" s="34"/>
      <c r="BC2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6" s="2"/>
      <c r="BE26" s="31"/>
      <c r="BF26" s="31"/>
      <c r="BG26" s="31" t="s">
        <v>1865</v>
      </c>
      <c r="BH26" s="2"/>
    </row>
    <row r="27" spans="1:60">
      <c r="B27" s="189"/>
      <c r="C27" s="189"/>
      <c r="D27" s="110" t="s">
        <v>1849</v>
      </c>
      <c r="E27" s="206" t="s">
        <v>52</v>
      </c>
      <c r="F27" s="193" t="str">
        <f>Language!A$104</f>
        <v>Risk of break-up during operation</v>
      </c>
      <c r="G27" s="7" t="s">
        <v>657</v>
      </c>
      <c r="H27" s="2" t="s">
        <v>1830</v>
      </c>
      <c r="I27" s="2" t="s">
        <v>657</v>
      </c>
      <c r="J27" s="62"/>
      <c r="K27" s="200"/>
      <c r="L27" s="30"/>
      <c r="M27" s="41"/>
      <c r="N27" s="2" t="s">
        <v>337</v>
      </c>
      <c r="O27" s="34"/>
      <c r="P27" s="2"/>
      <c r="Q27" s="2"/>
      <c r="R27" s="2"/>
      <c r="S27" s="30"/>
      <c r="T27" s="31"/>
      <c r="U27" s="32"/>
      <c r="V27" s="32"/>
      <c r="W27" s="34"/>
      <c r="X27" s="34"/>
      <c r="Y27" s="34"/>
      <c r="Z27" s="34"/>
      <c r="AA27" s="34"/>
      <c r="AB27" s="34"/>
      <c r="AC27" s="34"/>
      <c r="AD27" s="11"/>
      <c r="AE27" s="34"/>
      <c r="AF27" s="34"/>
      <c r="AG27" s="34"/>
      <c r="AH27" s="34"/>
      <c r="AI27" s="34"/>
      <c r="AJ27" s="34"/>
      <c r="AK27" s="34"/>
      <c r="AL27" s="34"/>
      <c r="AM27" s="34"/>
      <c r="AN27" s="11"/>
      <c r="AO27" s="2"/>
      <c r="AP27" s="2"/>
      <c r="AQ27" s="2"/>
      <c r="AR27" s="2"/>
      <c r="AS27" s="2" t="s">
        <v>337</v>
      </c>
      <c r="AT27" s="34"/>
      <c r="AU27" s="2"/>
      <c r="AV27" s="2"/>
      <c r="AW27" s="2"/>
      <c r="AX27" s="32"/>
      <c r="AY27" s="34"/>
      <c r="AZ27" s="34"/>
      <c r="BA27" s="34"/>
      <c r="BB27" s="34"/>
      <c r="BC2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7" s="2"/>
      <c r="BE27" s="31"/>
      <c r="BF27" s="31"/>
      <c r="BG27" s="31" t="s">
        <v>1865</v>
      </c>
      <c r="BH27" s="2"/>
    </row>
    <row r="28" spans="1:60" ht="39.6">
      <c r="B28" s="189"/>
      <c r="C28" s="189"/>
      <c r="D28" s="110" t="s">
        <v>1849</v>
      </c>
      <c r="E28" s="206" t="s">
        <v>53</v>
      </c>
      <c r="F28" s="193" t="str">
        <f>Language!A$105</f>
        <v>Risks due to falling or ejected objects</v>
      </c>
      <c r="G28" s="7" t="s">
        <v>657</v>
      </c>
      <c r="H28" s="2" t="s">
        <v>1830</v>
      </c>
      <c r="I28" s="2" t="s">
        <v>657</v>
      </c>
      <c r="J28" s="62"/>
      <c r="K28" s="200"/>
      <c r="L28" s="30"/>
      <c r="M28" s="41"/>
      <c r="N28" s="2"/>
      <c r="O28" s="34"/>
      <c r="P28" s="2"/>
      <c r="Q28" s="2"/>
      <c r="R28" s="2"/>
      <c r="S28" s="30"/>
      <c r="T28" s="31"/>
      <c r="U28" s="32"/>
      <c r="V28" s="32"/>
      <c r="W28" s="34"/>
      <c r="X28" s="34"/>
      <c r="Y28" s="34"/>
      <c r="Z28" s="34"/>
      <c r="AA28" s="34"/>
      <c r="AB28" s="34"/>
      <c r="AC28" s="34"/>
      <c r="AD28" s="11"/>
      <c r="AE28" s="34"/>
      <c r="AF28" s="34"/>
      <c r="AG28" s="34"/>
      <c r="AH28" s="34"/>
      <c r="AI28" s="34"/>
      <c r="AJ28" s="34"/>
      <c r="AK28" s="34"/>
      <c r="AL28" s="34"/>
      <c r="AM28" s="34"/>
      <c r="AN28" s="11"/>
      <c r="AO28" s="2"/>
      <c r="AP28" s="2"/>
      <c r="AQ28" s="2"/>
      <c r="AR28" s="2"/>
      <c r="AS28" s="2"/>
      <c r="AT28" s="34"/>
      <c r="AU28" s="2"/>
      <c r="AV28" s="2"/>
      <c r="AW28" s="2"/>
      <c r="AX28" s="32"/>
      <c r="AY28" s="34"/>
      <c r="AZ28" s="34"/>
      <c r="BA28" s="34"/>
      <c r="BB28" s="34"/>
      <c r="BC2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8" s="2"/>
      <c r="BE28" s="31"/>
      <c r="BF28" s="31"/>
      <c r="BG28" s="31" t="s">
        <v>1865</v>
      </c>
      <c r="BH28" s="2"/>
    </row>
    <row r="29" spans="1:60" ht="26.4">
      <c r="B29" s="189"/>
      <c r="C29" s="189"/>
      <c r="D29" s="110" t="s">
        <v>1849</v>
      </c>
      <c r="E29" s="206" t="s">
        <v>54</v>
      </c>
      <c r="F29" s="193" t="str">
        <f>Language!A$106</f>
        <v>Risks due to surfaces, edges or angles</v>
      </c>
      <c r="G29" s="7" t="s">
        <v>657</v>
      </c>
      <c r="H29" s="2" t="s">
        <v>1830</v>
      </c>
      <c r="I29" s="2" t="s">
        <v>657</v>
      </c>
      <c r="J29" s="62"/>
      <c r="K29" s="200"/>
      <c r="L29" s="30"/>
      <c r="M29" s="41"/>
      <c r="N29" s="2"/>
      <c r="O29" s="34"/>
      <c r="P29" s="2"/>
      <c r="Q29" s="2"/>
      <c r="R29" s="2"/>
      <c r="S29" s="30"/>
      <c r="T29" s="31"/>
      <c r="U29" s="32"/>
      <c r="V29" s="32"/>
      <c r="W29" s="34"/>
      <c r="X29" s="34"/>
      <c r="Y29" s="34"/>
      <c r="Z29" s="34"/>
      <c r="AA29" s="34"/>
      <c r="AB29" s="34"/>
      <c r="AC29" s="34"/>
      <c r="AD29" s="11"/>
      <c r="AE29" s="192"/>
      <c r="AF29" s="34"/>
      <c r="AG29" s="34"/>
      <c r="AH29" s="34"/>
      <c r="AI29" s="34"/>
      <c r="AJ29" s="34"/>
      <c r="AK29" s="34"/>
      <c r="AL29" s="34"/>
      <c r="AM29" s="34"/>
      <c r="AN29" s="11"/>
      <c r="AO29" s="2"/>
      <c r="AP29" s="2"/>
      <c r="AQ29" s="2"/>
      <c r="AR29" s="2"/>
      <c r="AS29" s="2"/>
      <c r="AT29" s="34"/>
      <c r="AU29" s="2"/>
      <c r="AV29" s="2"/>
      <c r="AW29" s="2"/>
      <c r="AX29" s="32"/>
      <c r="AY29" s="34"/>
      <c r="AZ29" s="34"/>
      <c r="BA29" s="34"/>
      <c r="BB29" s="34"/>
      <c r="BC2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9" s="2"/>
      <c r="BE29" s="31"/>
      <c r="BF29" s="31"/>
      <c r="BG29" s="31" t="s">
        <v>1865</v>
      </c>
      <c r="BH29" s="2"/>
    </row>
    <row r="30" spans="1:60" ht="26.4">
      <c r="B30" s="189"/>
      <c r="C30" s="189"/>
      <c r="D30" s="110" t="s">
        <v>1849</v>
      </c>
      <c r="E30" s="206" t="s">
        <v>55</v>
      </c>
      <c r="F30" s="193" t="str">
        <f>Language!A$107</f>
        <v>Risks related to combined machinery</v>
      </c>
      <c r="G30" s="7" t="s">
        <v>657</v>
      </c>
      <c r="H30" s="2" t="s">
        <v>1830</v>
      </c>
      <c r="I30" s="2" t="s">
        <v>657</v>
      </c>
      <c r="J30" s="62"/>
      <c r="K30" s="200"/>
      <c r="L30" s="30"/>
      <c r="M30" s="41"/>
      <c r="N30" s="2"/>
      <c r="O30" s="34"/>
      <c r="P30" s="2"/>
      <c r="Q30" s="2"/>
      <c r="R30" s="2"/>
      <c r="S30" s="30"/>
      <c r="T30" s="31"/>
      <c r="U30" s="32"/>
      <c r="V30" s="32"/>
      <c r="W30" s="34"/>
      <c r="X30" s="34"/>
      <c r="Y30" s="34"/>
      <c r="Z30" s="34"/>
      <c r="AA30" s="34"/>
      <c r="AB30" s="34"/>
      <c r="AC30" s="34"/>
      <c r="AD30" s="11"/>
      <c r="AE30" s="192"/>
      <c r="AF30" s="34"/>
      <c r="AG30" s="34"/>
      <c r="AH30" s="34"/>
      <c r="AI30" s="34"/>
      <c r="AJ30" s="34"/>
      <c r="AK30" s="34"/>
      <c r="AL30" s="34"/>
      <c r="AM30" s="34"/>
      <c r="AN30" s="11"/>
      <c r="AO30" s="2"/>
      <c r="AP30" s="2"/>
      <c r="AQ30" s="2"/>
      <c r="AR30" s="2"/>
      <c r="AS30" s="2"/>
      <c r="AT30" s="34"/>
      <c r="AU30" s="2"/>
      <c r="AV30" s="2"/>
      <c r="AW30" s="2"/>
      <c r="AX30" s="32"/>
      <c r="AY30" s="34"/>
      <c r="AZ30" s="34"/>
      <c r="BA30" s="34"/>
      <c r="BB30" s="34"/>
      <c r="BC3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0" s="2"/>
      <c r="BE30" s="31"/>
      <c r="BF30" s="31"/>
      <c r="BG30" s="31" t="s">
        <v>1865</v>
      </c>
      <c r="BH30" s="2"/>
    </row>
    <row r="31" spans="1:60" ht="26.4">
      <c r="B31" s="189"/>
      <c r="C31" s="189"/>
      <c r="D31" s="110" t="s">
        <v>1849</v>
      </c>
      <c r="E31" s="206" t="s">
        <v>56</v>
      </c>
      <c r="F31" s="193" t="str">
        <f>Language!A$108</f>
        <v>Risks related to variations in operating conditions</v>
      </c>
      <c r="G31" s="7" t="s">
        <v>657</v>
      </c>
      <c r="H31" s="2" t="s">
        <v>1830</v>
      </c>
      <c r="I31" s="2" t="s">
        <v>657</v>
      </c>
      <c r="J31" s="62"/>
      <c r="K31" s="200"/>
      <c r="L31" s="30"/>
      <c r="M31" s="41"/>
      <c r="N31" s="2"/>
      <c r="O31" s="34"/>
      <c r="P31" s="2"/>
      <c r="Q31" s="2"/>
      <c r="R31" s="2"/>
      <c r="S31" s="30"/>
      <c r="T31" s="31"/>
      <c r="U31" s="32"/>
      <c r="V31" s="32"/>
      <c r="W31" s="34"/>
      <c r="X31" s="34"/>
      <c r="Y31" s="34"/>
      <c r="Z31" s="34"/>
      <c r="AA31" s="34"/>
      <c r="AB31" s="34"/>
      <c r="AC31" s="34"/>
      <c r="AD31" s="11"/>
      <c r="AE31" s="192"/>
      <c r="AF31" s="34"/>
      <c r="AG31" s="34"/>
      <c r="AH31" s="34"/>
      <c r="AI31" s="34"/>
      <c r="AJ31" s="34"/>
      <c r="AK31" s="34"/>
      <c r="AL31" s="34"/>
      <c r="AM31" s="34"/>
      <c r="AN31" s="11"/>
      <c r="AO31" s="2"/>
      <c r="AP31" s="2"/>
      <c r="AQ31" s="2"/>
      <c r="AR31" s="2"/>
      <c r="AS31" s="2"/>
      <c r="AT31" s="34"/>
      <c r="AU31" s="2"/>
      <c r="AV31" s="2"/>
      <c r="AW31" s="2"/>
      <c r="AX31" s="32"/>
      <c r="AY31" s="34"/>
      <c r="AZ31" s="34"/>
      <c r="BA31" s="34"/>
      <c r="BB31" s="34"/>
      <c r="BC3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1" s="2"/>
      <c r="BE31" s="31"/>
      <c r="BF31" s="31"/>
      <c r="BG31" s="31" t="s">
        <v>1865</v>
      </c>
      <c r="BH31" s="2"/>
    </row>
    <row r="32" spans="1:60" ht="26.4">
      <c r="B32" s="189"/>
      <c r="C32" s="189"/>
      <c r="D32" s="110" t="s">
        <v>1849</v>
      </c>
      <c r="E32" s="206" t="s">
        <v>57</v>
      </c>
      <c r="F32" s="193" t="str">
        <f>Language!A$109</f>
        <v>Risks related to moving parts</v>
      </c>
      <c r="G32" s="7" t="s">
        <v>657</v>
      </c>
      <c r="H32" s="2" t="s">
        <v>1830</v>
      </c>
      <c r="I32" s="2" t="s">
        <v>657</v>
      </c>
      <c r="J32" s="62"/>
      <c r="K32" s="200"/>
      <c r="L32" s="30"/>
      <c r="M32" s="41"/>
      <c r="N32" s="2" t="s">
        <v>337</v>
      </c>
      <c r="O32" s="34"/>
      <c r="P32" s="2"/>
      <c r="Q32" s="2"/>
      <c r="R32" s="2"/>
      <c r="S32" s="30"/>
      <c r="T32" s="31"/>
      <c r="U32" s="32"/>
      <c r="V32" s="32"/>
      <c r="W32" s="34"/>
      <c r="X32" s="34"/>
      <c r="Y32" s="34"/>
      <c r="Z32" s="34"/>
      <c r="AA32" s="34"/>
      <c r="AB32" s="34"/>
      <c r="AC32" s="34"/>
      <c r="AD32" s="11"/>
      <c r="AE32" s="192"/>
      <c r="AF32" s="34"/>
      <c r="AG32" s="34"/>
      <c r="AH32" s="34"/>
      <c r="AI32" s="34"/>
      <c r="AJ32" s="34"/>
      <c r="AK32" s="34"/>
      <c r="AL32" s="34"/>
      <c r="AM32" s="34"/>
      <c r="AN32" s="11"/>
      <c r="AO32" s="2"/>
      <c r="AP32" s="2"/>
      <c r="AQ32" s="2"/>
      <c r="AR32" s="2"/>
      <c r="AS32" s="2" t="s">
        <v>337</v>
      </c>
      <c r="AT32" s="34"/>
      <c r="AU32" s="2"/>
      <c r="AV32" s="2"/>
      <c r="AW32" s="2"/>
      <c r="AX32" s="32"/>
      <c r="AY32" s="34"/>
      <c r="AZ32" s="34"/>
      <c r="BA32" s="34"/>
      <c r="BB32" s="34"/>
      <c r="BC3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2" s="2"/>
      <c r="BE32" s="31"/>
      <c r="BF32" s="31"/>
      <c r="BG32" s="31" t="s">
        <v>1865</v>
      </c>
      <c r="BH32" s="2"/>
    </row>
    <row r="33" spans="1:60" ht="52.8">
      <c r="B33" s="189"/>
      <c r="C33" s="189"/>
      <c r="D33" s="110" t="s">
        <v>1849</v>
      </c>
      <c r="E33" s="206" t="s">
        <v>58</v>
      </c>
      <c r="F33" s="193" t="str">
        <f>Language!A$110</f>
        <v>Choice of protection against risks arising from moving parts</v>
      </c>
      <c r="G33" s="7" t="s">
        <v>657</v>
      </c>
      <c r="H33" s="2" t="s">
        <v>657</v>
      </c>
      <c r="I33" s="2" t="s">
        <v>657</v>
      </c>
      <c r="J33" s="62"/>
      <c r="K33" s="200"/>
      <c r="L33" s="30"/>
      <c r="M33" s="41"/>
      <c r="N33" s="2"/>
      <c r="O33" s="34"/>
      <c r="P33" s="2"/>
      <c r="Q33" s="2"/>
      <c r="R33" s="2"/>
      <c r="S33" s="30"/>
      <c r="T33" s="31"/>
      <c r="U33" s="32"/>
      <c r="V33" s="32"/>
      <c r="W33" s="34"/>
      <c r="X33" s="34"/>
      <c r="Y33" s="34"/>
      <c r="Z33" s="34"/>
      <c r="AA33" s="34"/>
      <c r="AB33" s="34"/>
      <c r="AC33" s="34"/>
      <c r="AD33" s="11"/>
      <c r="AE33" s="192"/>
      <c r="AF33" s="34"/>
      <c r="AG33" s="34"/>
      <c r="AH33" s="34"/>
      <c r="AI33" s="34"/>
      <c r="AJ33" s="34"/>
      <c r="AK33" s="34"/>
      <c r="AL33" s="34"/>
      <c r="AM33" s="34"/>
      <c r="AN33" s="11"/>
      <c r="AO33" s="2"/>
      <c r="AP33" s="2"/>
      <c r="AQ33" s="2"/>
      <c r="AR33" s="2"/>
      <c r="AS33" s="2"/>
      <c r="AT33" s="34"/>
      <c r="AU33" s="2"/>
      <c r="AV33" s="2"/>
      <c r="AW33" s="2"/>
      <c r="AX33" s="32"/>
      <c r="AY33" s="34"/>
      <c r="AZ33" s="34"/>
      <c r="BA33" s="34"/>
      <c r="BB33" s="34"/>
      <c r="BC3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3" s="2"/>
      <c r="BE33" s="31"/>
      <c r="BF33" s="31"/>
      <c r="BG33" s="31" t="s">
        <v>1865</v>
      </c>
      <c r="BH33" s="2"/>
    </row>
    <row r="34" spans="1:60" ht="26.4">
      <c r="B34" s="189"/>
      <c r="C34" s="189"/>
      <c r="D34" s="110" t="s">
        <v>1849</v>
      </c>
      <c r="E34" s="206" t="s">
        <v>59</v>
      </c>
      <c r="F34" s="193" t="str">
        <f>Language!A$111</f>
        <v>Moving transmission parts</v>
      </c>
      <c r="G34" s="7" t="s">
        <v>657</v>
      </c>
      <c r="H34" s="2" t="s">
        <v>1830</v>
      </c>
      <c r="I34" s="2" t="s">
        <v>657</v>
      </c>
      <c r="J34" s="62"/>
      <c r="K34" s="200"/>
      <c r="L34" s="30"/>
      <c r="M34" s="41"/>
      <c r="N34" s="2"/>
      <c r="O34" s="34"/>
      <c r="P34" s="2"/>
      <c r="Q34" s="2"/>
      <c r="R34" s="2"/>
      <c r="S34" s="30"/>
      <c r="T34" s="31"/>
      <c r="U34" s="32"/>
      <c r="V34" s="32"/>
      <c r="W34" s="34"/>
      <c r="X34" s="34"/>
      <c r="Y34" s="34"/>
      <c r="Z34" s="34"/>
      <c r="AA34" s="34"/>
      <c r="AB34" s="34"/>
      <c r="AC34" s="34"/>
      <c r="AD34" s="11"/>
      <c r="AE34" s="192"/>
      <c r="AF34" s="34"/>
      <c r="AG34" s="34"/>
      <c r="AH34" s="34"/>
      <c r="AI34" s="34"/>
      <c r="AJ34" s="34"/>
      <c r="AK34" s="34"/>
      <c r="AL34" s="34"/>
      <c r="AM34" s="34"/>
      <c r="AN34" s="11"/>
      <c r="AO34" s="2"/>
      <c r="AP34" s="2"/>
      <c r="AQ34" s="2"/>
      <c r="AR34" s="2"/>
      <c r="AS34" s="2"/>
      <c r="AT34" s="34"/>
      <c r="AU34" s="2"/>
      <c r="AV34" s="2"/>
      <c r="AW34" s="2"/>
      <c r="AX34" s="32"/>
      <c r="AY34" s="34"/>
      <c r="AZ34" s="34"/>
      <c r="BA34" s="34"/>
      <c r="BB34" s="34"/>
      <c r="BC3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4" s="2"/>
      <c r="BE34" s="31"/>
      <c r="BF34" s="31"/>
      <c r="BG34" s="31" t="s">
        <v>1865</v>
      </c>
      <c r="BH34" s="2"/>
    </row>
    <row r="35" spans="1:60" ht="26.4">
      <c r="B35" s="189"/>
      <c r="C35" s="189"/>
      <c r="D35" s="110" t="s">
        <v>1849</v>
      </c>
      <c r="E35" s="206" t="s">
        <v>60</v>
      </c>
      <c r="F35" s="193" t="str">
        <f>Language!A$112</f>
        <v>Moving parts involved in the process</v>
      </c>
      <c r="G35" s="7" t="s">
        <v>657</v>
      </c>
      <c r="H35" s="2" t="s">
        <v>1830</v>
      </c>
      <c r="I35" s="2" t="s">
        <v>657</v>
      </c>
      <c r="J35" s="62"/>
      <c r="K35" s="200"/>
      <c r="L35" s="30"/>
      <c r="M35" s="41"/>
      <c r="N35" s="2"/>
      <c r="O35" s="34"/>
      <c r="P35" s="2"/>
      <c r="Q35" s="2"/>
      <c r="R35" s="2"/>
      <c r="S35" s="30"/>
      <c r="T35" s="31"/>
      <c r="U35" s="32"/>
      <c r="V35" s="32"/>
      <c r="W35" s="34"/>
      <c r="X35" s="34"/>
      <c r="Y35" s="34"/>
      <c r="Z35" s="34"/>
      <c r="AA35" s="34"/>
      <c r="AB35" s="34"/>
      <c r="AC35" s="34"/>
      <c r="AD35" s="11"/>
      <c r="AE35" s="192"/>
      <c r="AF35" s="34"/>
      <c r="AG35" s="34"/>
      <c r="AH35" s="34"/>
      <c r="AI35" s="34"/>
      <c r="AJ35" s="34"/>
      <c r="AK35" s="34"/>
      <c r="AL35" s="34"/>
      <c r="AM35" s="34"/>
      <c r="AN35" s="11"/>
      <c r="AO35" s="2"/>
      <c r="AP35" s="2"/>
      <c r="AQ35" s="2"/>
      <c r="AR35" s="2"/>
      <c r="AS35" s="2"/>
      <c r="AT35" s="34"/>
      <c r="AU35" s="2"/>
      <c r="AV35" s="2"/>
      <c r="AW35" s="2"/>
      <c r="AX35" s="32"/>
      <c r="AY35" s="34"/>
      <c r="AZ35" s="34"/>
      <c r="BA35" s="34"/>
      <c r="BB35" s="34"/>
      <c r="BC3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5" s="2"/>
      <c r="BE35" s="31"/>
      <c r="BF35" s="31"/>
      <c r="BG35" s="31" t="s">
        <v>1865</v>
      </c>
      <c r="BH35" s="2"/>
    </row>
    <row r="36" spans="1:60" ht="26.4">
      <c r="B36" s="189"/>
      <c r="C36" s="189"/>
      <c r="D36" s="110" t="s">
        <v>1849</v>
      </c>
      <c r="E36" s="206" t="s">
        <v>61</v>
      </c>
      <c r="F36" s="193" t="str">
        <f>Language!A$113</f>
        <v>Risks of uncontrolled movements</v>
      </c>
      <c r="G36" s="7" t="s">
        <v>657</v>
      </c>
      <c r="H36" s="2" t="s">
        <v>1830</v>
      </c>
      <c r="I36" s="2" t="s">
        <v>657</v>
      </c>
      <c r="J36" s="62"/>
      <c r="K36" s="200"/>
      <c r="L36" s="30"/>
      <c r="M36" s="41"/>
      <c r="N36" s="2"/>
      <c r="O36" s="34"/>
      <c r="P36" s="2"/>
      <c r="Q36" s="2"/>
      <c r="R36" s="2"/>
      <c r="S36" s="30"/>
      <c r="T36" s="31"/>
      <c r="U36" s="32"/>
      <c r="V36" s="32"/>
      <c r="W36" s="34"/>
      <c r="X36" s="34"/>
      <c r="Y36" s="34"/>
      <c r="Z36" s="34"/>
      <c r="AA36" s="34"/>
      <c r="AB36" s="34"/>
      <c r="AC36" s="34"/>
      <c r="AD36" s="11"/>
      <c r="AE36" s="192"/>
      <c r="AF36" s="34"/>
      <c r="AG36" s="34"/>
      <c r="AH36" s="34"/>
      <c r="AI36" s="34"/>
      <c r="AJ36" s="34"/>
      <c r="AK36" s="34"/>
      <c r="AL36" s="34"/>
      <c r="AM36" s="34"/>
      <c r="AN36" s="11"/>
      <c r="AO36" s="2"/>
      <c r="AP36" s="2"/>
      <c r="AQ36" s="2"/>
      <c r="AR36" s="2"/>
      <c r="AS36" s="2"/>
      <c r="AT36" s="34"/>
      <c r="AU36" s="2"/>
      <c r="AV36" s="2"/>
      <c r="AW36" s="2"/>
      <c r="AX36" s="32"/>
      <c r="AY36" s="34"/>
      <c r="AZ36" s="34"/>
      <c r="BA36" s="34"/>
      <c r="BB36" s="34"/>
      <c r="BC3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6" s="2"/>
      <c r="BE36" s="31"/>
      <c r="BF36" s="31"/>
      <c r="BG36" s="31" t="s">
        <v>1865</v>
      </c>
      <c r="BH36" s="2"/>
    </row>
    <row r="37" spans="1:60" ht="26.4">
      <c r="A37" s="42"/>
      <c r="B37" s="188"/>
      <c r="C37" s="188"/>
      <c r="D37" s="110" t="s">
        <v>1849</v>
      </c>
      <c r="E37" s="204" t="s">
        <v>62</v>
      </c>
      <c r="F37" s="188" t="str">
        <f>Language!A$114</f>
        <v>Required characteristics of guards and protective devices</v>
      </c>
      <c r="G37" s="7" t="s">
        <v>657</v>
      </c>
      <c r="H37" s="2" t="s">
        <v>657</v>
      </c>
      <c r="I37" s="2" t="s">
        <v>657</v>
      </c>
      <c r="J37" s="62"/>
      <c r="K37" s="200"/>
      <c r="L37" s="30"/>
      <c r="M37" s="41"/>
      <c r="N37" s="2"/>
      <c r="O37" s="34"/>
      <c r="P37" s="2"/>
      <c r="Q37" s="2"/>
      <c r="R37" s="2"/>
      <c r="S37" s="30"/>
      <c r="T37" s="31"/>
      <c r="U37" s="32"/>
      <c r="V37" s="32"/>
      <c r="W37" s="34"/>
      <c r="X37" s="34"/>
      <c r="Y37" s="34"/>
      <c r="Z37" s="34"/>
      <c r="AA37" s="34"/>
      <c r="AB37" s="34"/>
      <c r="AC37" s="34"/>
      <c r="AD37" s="11"/>
      <c r="AE37" s="192"/>
      <c r="AF37" s="34"/>
      <c r="AG37" s="34"/>
      <c r="AH37" s="34"/>
      <c r="AI37" s="34"/>
      <c r="AJ37" s="34"/>
      <c r="AK37" s="34"/>
      <c r="AL37" s="34"/>
      <c r="AM37" s="34"/>
      <c r="AN37" s="11"/>
      <c r="AO37" s="2"/>
      <c r="AP37" s="2"/>
      <c r="AQ37" s="2"/>
      <c r="AR37" s="2"/>
      <c r="AS37" s="2"/>
      <c r="AT37" s="34"/>
      <c r="AU37" s="2"/>
      <c r="AV37" s="2"/>
      <c r="AW37" s="2"/>
      <c r="AX37" s="32"/>
      <c r="AY37" s="34"/>
      <c r="AZ37" s="34"/>
      <c r="BA37" s="34"/>
      <c r="BB37" s="34"/>
      <c r="BC3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7" s="2"/>
      <c r="BE37" s="31"/>
      <c r="BF37" s="31"/>
      <c r="BG37" s="31" t="s">
        <v>1865</v>
      </c>
      <c r="BH37" s="2"/>
    </row>
    <row r="38" spans="1:60">
      <c r="B38" s="189"/>
      <c r="C38" s="189"/>
      <c r="D38" s="110" t="s">
        <v>1849</v>
      </c>
      <c r="E38" s="206" t="s">
        <v>63</v>
      </c>
      <c r="F38" s="193" t="str">
        <f>Language!A$115</f>
        <v>General requirements</v>
      </c>
      <c r="G38" s="7" t="s">
        <v>657</v>
      </c>
      <c r="H38" s="2" t="s">
        <v>1830</v>
      </c>
      <c r="I38" s="2" t="s">
        <v>657</v>
      </c>
      <c r="J38" s="62"/>
      <c r="K38" s="200"/>
      <c r="L38" s="30"/>
      <c r="M38" s="41"/>
      <c r="N38" s="2"/>
      <c r="O38" s="34"/>
      <c r="P38" s="2"/>
      <c r="Q38" s="2"/>
      <c r="R38" s="2"/>
      <c r="S38" s="30"/>
      <c r="T38" s="31"/>
      <c r="U38" s="32"/>
      <c r="V38" s="32"/>
      <c r="W38" s="34"/>
      <c r="X38" s="34"/>
      <c r="Y38" s="34"/>
      <c r="Z38" s="34"/>
      <c r="AA38" s="34"/>
      <c r="AB38" s="34"/>
      <c r="AC38" s="34"/>
      <c r="AD38" s="11"/>
      <c r="AE38" s="192"/>
      <c r="AF38" s="34"/>
      <c r="AG38" s="34"/>
      <c r="AH38" s="34"/>
      <c r="AI38" s="34"/>
      <c r="AJ38" s="34"/>
      <c r="AK38" s="34"/>
      <c r="AL38" s="34"/>
      <c r="AM38" s="34"/>
      <c r="AN38" s="11"/>
      <c r="AO38" s="2"/>
      <c r="AP38" s="2"/>
      <c r="AQ38" s="2"/>
      <c r="AR38" s="2"/>
      <c r="AS38" s="2"/>
      <c r="AT38" s="34"/>
      <c r="AU38" s="2"/>
      <c r="AV38" s="2"/>
      <c r="AW38" s="2"/>
      <c r="AX38" s="32"/>
      <c r="AY38" s="34"/>
      <c r="AZ38" s="34"/>
      <c r="BA38" s="34"/>
      <c r="BB38" s="34"/>
      <c r="BC3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8" s="2"/>
      <c r="BE38" s="31"/>
      <c r="BF38" s="31"/>
      <c r="BG38" s="31" t="s">
        <v>1865</v>
      </c>
      <c r="BH38" s="2"/>
    </row>
    <row r="39" spans="1:60" ht="39.6">
      <c r="B39" s="189"/>
      <c r="C39" s="189"/>
      <c r="D39" s="110" t="s">
        <v>1849</v>
      </c>
      <c r="E39" s="206" t="s">
        <v>64</v>
      </c>
      <c r="F39" s="193" t="str">
        <f>Language!A$116</f>
        <v>Special requirements for guards</v>
      </c>
      <c r="G39" s="7" t="s">
        <v>657</v>
      </c>
      <c r="H39" s="2" t="s">
        <v>657</v>
      </c>
      <c r="I39" s="2" t="s">
        <v>657</v>
      </c>
      <c r="J39" s="62"/>
      <c r="K39" s="200"/>
      <c r="L39" s="30"/>
      <c r="M39" s="41"/>
      <c r="N39" s="2" t="s">
        <v>337</v>
      </c>
      <c r="O39" s="34"/>
      <c r="P39" s="2"/>
      <c r="Q39" s="2"/>
      <c r="R39" s="2"/>
      <c r="S39" s="30"/>
      <c r="T39" s="31"/>
      <c r="U39" s="32"/>
      <c r="V39" s="32"/>
      <c r="W39" s="34"/>
      <c r="X39" s="34"/>
      <c r="Y39" s="34"/>
      <c r="Z39" s="34"/>
      <c r="AA39" s="34"/>
      <c r="AB39" s="34"/>
      <c r="AC39" s="34"/>
      <c r="AD39" s="11"/>
      <c r="AE39" s="192"/>
      <c r="AF39" s="34"/>
      <c r="AG39" s="34"/>
      <c r="AH39" s="34"/>
      <c r="AI39" s="34"/>
      <c r="AJ39" s="34"/>
      <c r="AK39" s="34"/>
      <c r="AL39" s="34"/>
      <c r="AM39" s="34"/>
      <c r="AN39" s="11"/>
      <c r="AO39" s="2"/>
      <c r="AP39" s="2"/>
      <c r="AQ39" s="2"/>
      <c r="AR39" s="2"/>
      <c r="AS39" s="2" t="s">
        <v>337</v>
      </c>
      <c r="AT39" s="34"/>
      <c r="AU39" s="2"/>
      <c r="AV39" s="2"/>
      <c r="AW39" s="2"/>
      <c r="AX39" s="32"/>
      <c r="AY39" s="34"/>
      <c r="AZ39" s="34"/>
      <c r="BA39" s="34"/>
      <c r="BB39" s="34"/>
      <c r="BC3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9" s="2"/>
      <c r="BE39" s="31"/>
      <c r="BF39" s="31"/>
      <c r="BG39" s="31" t="s">
        <v>1865</v>
      </c>
      <c r="BH39" s="2"/>
    </row>
    <row r="40" spans="1:60" ht="26.4">
      <c r="B40" s="189"/>
      <c r="C40" s="189"/>
      <c r="D40" s="110" t="s">
        <v>1849</v>
      </c>
      <c r="E40" s="206" t="s">
        <v>69</v>
      </c>
      <c r="F40" s="193" t="str">
        <f>Language!A$117</f>
        <v>Fixed guards</v>
      </c>
      <c r="G40" s="7" t="s">
        <v>657</v>
      </c>
      <c r="H40" s="2" t="s">
        <v>1830</v>
      </c>
      <c r="I40" s="2" t="s">
        <v>657</v>
      </c>
      <c r="J40" s="62"/>
      <c r="K40" s="200"/>
      <c r="L40" s="30"/>
      <c r="M40" s="41"/>
      <c r="N40" s="2"/>
      <c r="O40" s="34"/>
      <c r="P40" s="2"/>
      <c r="Q40" s="2"/>
      <c r="R40" s="2"/>
      <c r="S40" s="30"/>
      <c r="T40" s="31"/>
      <c r="U40" s="32"/>
      <c r="V40" s="32"/>
      <c r="W40" s="34"/>
      <c r="X40" s="34"/>
      <c r="Y40" s="34"/>
      <c r="Z40" s="34"/>
      <c r="AA40" s="34"/>
      <c r="AB40" s="34"/>
      <c r="AC40" s="34"/>
      <c r="AD40" s="11"/>
      <c r="AE40" s="192"/>
      <c r="AF40" s="34"/>
      <c r="AG40" s="34"/>
      <c r="AH40" s="34"/>
      <c r="AI40" s="34"/>
      <c r="AJ40" s="34"/>
      <c r="AK40" s="34"/>
      <c r="AL40" s="34"/>
      <c r="AM40" s="34"/>
      <c r="AN40" s="11"/>
      <c r="AO40" s="2"/>
      <c r="AP40" s="2"/>
      <c r="AQ40" s="2"/>
      <c r="AR40" s="2"/>
      <c r="AS40" s="2"/>
      <c r="AT40" s="34"/>
      <c r="AU40" s="2"/>
      <c r="AV40" s="2"/>
      <c r="AW40" s="2"/>
      <c r="AX40" s="32"/>
      <c r="AY40" s="34"/>
      <c r="AZ40" s="34"/>
      <c r="BA40" s="34"/>
      <c r="BB40" s="34"/>
      <c r="BC4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0" s="2"/>
      <c r="BE40" s="31"/>
      <c r="BF40" s="31"/>
      <c r="BG40" s="31" t="s">
        <v>1865</v>
      </c>
      <c r="BH40" s="2"/>
    </row>
    <row r="41" spans="1:60" ht="39.6">
      <c r="B41" s="189"/>
      <c r="C41" s="189"/>
      <c r="D41" s="110" t="s">
        <v>1849</v>
      </c>
      <c r="E41" s="206" t="s">
        <v>70</v>
      </c>
      <c r="F41" s="193" t="str">
        <f>Language!A$118</f>
        <v>Interlocking movable guards</v>
      </c>
      <c r="G41" s="7" t="s">
        <v>657</v>
      </c>
      <c r="H41" s="2" t="s">
        <v>1830</v>
      </c>
      <c r="I41" s="2" t="s">
        <v>657</v>
      </c>
      <c r="J41" s="62"/>
      <c r="K41" s="200"/>
      <c r="L41" s="30"/>
      <c r="M41" s="41"/>
      <c r="N41" s="2" t="s">
        <v>337</v>
      </c>
      <c r="O41" s="34"/>
      <c r="P41" s="2"/>
      <c r="Q41" s="2"/>
      <c r="R41" s="2"/>
      <c r="S41" s="30"/>
      <c r="T41" s="31"/>
      <c r="U41" s="32"/>
      <c r="V41" s="32"/>
      <c r="W41" s="34"/>
      <c r="X41" s="34"/>
      <c r="Y41" s="34"/>
      <c r="Z41" s="34"/>
      <c r="AA41" s="34"/>
      <c r="AB41" s="34"/>
      <c r="AC41" s="34"/>
      <c r="AD41" s="11"/>
      <c r="AE41" s="192"/>
      <c r="AF41" s="34"/>
      <c r="AG41" s="34"/>
      <c r="AH41" s="34"/>
      <c r="AI41" s="34"/>
      <c r="AJ41" s="34"/>
      <c r="AK41" s="34"/>
      <c r="AL41" s="34"/>
      <c r="AM41" s="34"/>
      <c r="AN41" s="11"/>
      <c r="AO41" s="2"/>
      <c r="AP41" s="2"/>
      <c r="AQ41" s="2"/>
      <c r="AR41" s="2"/>
      <c r="AS41" s="2" t="s">
        <v>337</v>
      </c>
      <c r="AT41" s="34"/>
      <c r="AU41" s="2"/>
      <c r="AV41" s="2"/>
      <c r="AW41" s="2"/>
      <c r="AX41" s="32"/>
      <c r="AY41" s="34"/>
      <c r="AZ41" s="34"/>
      <c r="BA41" s="34"/>
      <c r="BB41" s="34"/>
      <c r="BC4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1" s="2"/>
      <c r="BE41" s="31"/>
      <c r="BF41" s="31"/>
      <c r="BG41" s="31" t="s">
        <v>1865</v>
      </c>
      <c r="BH41" s="2"/>
    </row>
    <row r="42" spans="1:60" ht="39.6">
      <c r="B42" s="189"/>
      <c r="C42" s="189"/>
      <c r="D42" s="110" t="s">
        <v>1849</v>
      </c>
      <c r="E42" s="206" t="s">
        <v>71</v>
      </c>
      <c r="F42" s="193" t="str">
        <f>Language!A$119</f>
        <v>Adjustable guards restricting access</v>
      </c>
      <c r="G42" s="7" t="s">
        <v>657</v>
      </c>
      <c r="H42" s="2" t="s">
        <v>1830</v>
      </c>
      <c r="I42" s="2" t="s">
        <v>657</v>
      </c>
      <c r="J42" s="62"/>
      <c r="K42" s="200"/>
      <c r="L42" s="30"/>
      <c r="M42" s="41"/>
      <c r="N42" s="2"/>
      <c r="O42" s="34"/>
      <c r="P42" s="2"/>
      <c r="Q42" s="2"/>
      <c r="R42" s="2"/>
      <c r="S42" s="30"/>
      <c r="T42" s="31"/>
      <c r="U42" s="32"/>
      <c r="V42" s="32"/>
      <c r="W42" s="34"/>
      <c r="X42" s="34"/>
      <c r="Y42" s="34"/>
      <c r="Z42" s="34"/>
      <c r="AA42" s="34"/>
      <c r="AB42" s="34"/>
      <c r="AC42" s="34"/>
      <c r="AD42" s="11"/>
      <c r="AE42" s="192"/>
      <c r="AF42" s="34"/>
      <c r="AG42" s="34"/>
      <c r="AH42" s="34"/>
      <c r="AI42" s="34"/>
      <c r="AJ42" s="34"/>
      <c r="AK42" s="34"/>
      <c r="AL42" s="34"/>
      <c r="AM42" s="34"/>
      <c r="AN42" s="11"/>
      <c r="AO42" s="2"/>
      <c r="AP42" s="2"/>
      <c r="AQ42" s="2"/>
      <c r="AR42" s="2"/>
      <c r="AS42" s="2"/>
      <c r="AT42" s="34"/>
      <c r="AU42" s="2"/>
      <c r="AV42" s="2"/>
      <c r="AW42" s="2"/>
      <c r="AX42" s="32"/>
      <c r="AY42" s="34"/>
      <c r="AZ42" s="34"/>
      <c r="BA42" s="34"/>
      <c r="BB42" s="34"/>
      <c r="BC4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2" s="2"/>
      <c r="BE42" s="31"/>
      <c r="BF42" s="31"/>
      <c r="BG42" s="31" t="s">
        <v>1865</v>
      </c>
      <c r="BH42" s="2"/>
    </row>
    <row r="43" spans="1:60" ht="39.6">
      <c r="B43" s="189"/>
      <c r="C43" s="189"/>
      <c r="D43" s="110" t="s">
        <v>1849</v>
      </c>
      <c r="E43" s="206" t="s">
        <v>72</v>
      </c>
      <c r="F43" s="193" t="str">
        <f>Language!A$120</f>
        <v>Special requirements for protective devices</v>
      </c>
      <c r="G43" s="7" t="s">
        <v>657</v>
      </c>
      <c r="H43" s="2" t="s">
        <v>1830</v>
      </c>
      <c r="I43" s="2" t="s">
        <v>657</v>
      </c>
      <c r="J43" s="62"/>
      <c r="K43" s="200"/>
      <c r="L43" s="30"/>
      <c r="M43" s="41"/>
      <c r="N43" s="2" t="s">
        <v>337</v>
      </c>
      <c r="O43" s="34"/>
      <c r="P43" s="2"/>
      <c r="Q43" s="2"/>
      <c r="R43" s="2"/>
      <c r="S43" s="30"/>
      <c r="T43" s="31"/>
      <c r="U43" s="32"/>
      <c r="V43" s="32"/>
      <c r="W43" s="34"/>
      <c r="X43" s="34"/>
      <c r="Y43" s="34"/>
      <c r="Z43" s="34"/>
      <c r="AA43" s="34"/>
      <c r="AB43" s="34"/>
      <c r="AC43" s="34"/>
      <c r="AD43" s="11"/>
      <c r="AE43" s="192"/>
      <c r="AF43" s="34"/>
      <c r="AG43" s="34"/>
      <c r="AH43" s="34"/>
      <c r="AI43" s="34"/>
      <c r="AJ43" s="34"/>
      <c r="AK43" s="34"/>
      <c r="AL43" s="34"/>
      <c r="AM43" s="34"/>
      <c r="AN43" s="11"/>
      <c r="AO43" s="2"/>
      <c r="AP43" s="2"/>
      <c r="AQ43" s="2"/>
      <c r="AR43" s="2"/>
      <c r="AS43" s="2" t="s">
        <v>337</v>
      </c>
      <c r="AT43" s="34"/>
      <c r="AU43" s="2"/>
      <c r="AV43" s="2"/>
      <c r="AW43" s="2"/>
      <c r="AX43" s="32"/>
      <c r="AY43" s="34"/>
      <c r="AZ43" s="34"/>
      <c r="BA43" s="34"/>
      <c r="BB43" s="34"/>
      <c r="BC4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3" s="2"/>
      <c r="BE43" s="31"/>
      <c r="BF43" s="31"/>
      <c r="BG43" s="31" t="s">
        <v>1865</v>
      </c>
      <c r="BH43" s="2"/>
    </row>
    <row r="44" spans="1:60" ht="26.4">
      <c r="A44" s="42"/>
      <c r="B44" s="188"/>
      <c r="C44" s="188"/>
      <c r="D44" s="110" t="s">
        <v>1849</v>
      </c>
      <c r="E44" s="204" t="s">
        <v>73</v>
      </c>
      <c r="F44" s="188" t="str">
        <f>Language!A$121</f>
        <v>Risks due to other hazards</v>
      </c>
      <c r="G44" s="7" t="s">
        <v>657</v>
      </c>
      <c r="H44" s="2" t="s">
        <v>657</v>
      </c>
      <c r="I44" s="2" t="s">
        <v>657</v>
      </c>
      <c r="J44" s="62"/>
      <c r="K44" s="200"/>
      <c r="L44" s="30"/>
      <c r="M44" s="41"/>
      <c r="N44" s="2"/>
      <c r="O44" s="34"/>
      <c r="P44" s="2"/>
      <c r="Q44" s="2"/>
      <c r="R44" s="2"/>
      <c r="S44" s="30"/>
      <c r="T44" s="31"/>
      <c r="U44" s="32"/>
      <c r="V44" s="32"/>
      <c r="W44" s="34"/>
      <c r="X44" s="34"/>
      <c r="Y44" s="34"/>
      <c r="Z44" s="34"/>
      <c r="AA44" s="34"/>
      <c r="AB44" s="34"/>
      <c r="AC44" s="34"/>
      <c r="AD44" s="11"/>
      <c r="AE44" s="192"/>
      <c r="AF44" s="34"/>
      <c r="AG44" s="34"/>
      <c r="AH44" s="34"/>
      <c r="AI44" s="34"/>
      <c r="AJ44" s="34"/>
      <c r="AK44" s="34"/>
      <c r="AL44" s="34"/>
      <c r="AM44" s="34"/>
      <c r="AN44" s="11"/>
      <c r="AO44" s="2"/>
      <c r="AP44" s="2"/>
      <c r="AQ44" s="2"/>
      <c r="AR44" s="2"/>
      <c r="AS44" s="2"/>
      <c r="AT44" s="34"/>
      <c r="AU44" s="2"/>
      <c r="AV44" s="2"/>
      <c r="AW44" s="2"/>
      <c r="AX44" s="32"/>
      <c r="AY44" s="34"/>
      <c r="AZ44" s="34"/>
      <c r="BA44" s="34"/>
      <c r="BB44" s="34"/>
      <c r="BC4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4" s="2"/>
      <c r="BE44" s="31"/>
      <c r="BF44" s="31"/>
      <c r="BG44" s="31" t="s">
        <v>1865</v>
      </c>
      <c r="BH44" s="2"/>
    </row>
    <row r="45" spans="1:60">
      <c r="B45" s="189"/>
      <c r="C45" s="189"/>
      <c r="D45" s="110" t="s">
        <v>1849</v>
      </c>
      <c r="E45" s="205" t="s">
        <v>1328</v>
      </c>
      <c r="F45" s="193" t="str">
        <f>Language!A$122</f>
        <v>Electricity supply</v>
      </c>
      <c r="G45" s="7" t="s">
        <v>657</v>
      </c>
      <c r="H45" s="2" t="s">
        <v>1830</v>
      </c>
      <c r="I45" s="2" t="s">
        <v>657</v>
      </c>
      <c r="J45" s="62"/>
      <c r="K45" s="200"/>
      <c r="L45" s="30"/>
      <c r="M45" s="41"/>
      <c r="N45" s="2" t="s">
        <v>337</v>
      </c>
      <c r="O45" s="34"/>
      <c r="P45" s="2"/>
      <c r="Q45" s="2"/>
      <c r="R45" s="2"/>
      <c r="S45" s="30"/>
      <c r="T45" s="31"/>
      <c r="U45" s="32"/>
      <c r="V45" s="32"/>
      <c r="W45" s="34"/>
      <c r="X45" s="34"/>
      <c r="Y45" s="34"/>
      <c r="Z45" s="34"/>
      <c r="AA45" s="34"/>
      <c r="AB45" s="34"/>
      <c r="AC45" s="34"/>
      <c r="AD45" s="11"/>
      <c r="AE45" s="192"/>
      <c r="AF45" s="34"/>
      <c r="AG45" s="34"/>
      <c r="AH45" s="34"/>
      <c r="AI45" s="34"/>
      <c r="AJ45" s="34"/>
      <c r="AK45" s="34"/>
      <c r="AL45" s="34"/>
      <c r="AM45" s="34"/>
      <c r="AN45" s="11"/>
      <c r="AO45" s="2"/>
      <c r="AP45" s="2"/>
      <c r="AQ45" s="2"/>
      <c r="AR45" s="2"/>
      <c r="AS45" s="2" t="s">
        <v>337</v>
      </c>
      <c r="AT45" s="34"/>
      <c r="AU45" s="2"/>
      <c r="AV45" s="2"/>
      <c r="AW45" s="2"/>
      <c r="AX45" s="32"/>
      <c r="AY45" s="34"/>
      <c r="AZ45" s="34"/>
      <c r="BA45" s="34"/>
      <c r="BB45" s="34"/>
      <c r="BC4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5" s="2"/>
      <c r="BE45" s="31"/>
      <c r="BF45" s="31"/>
      <c r="BG45" s="31" t="s">
        <v>1865</v>
      </c>
      <c r="BH45" s="2"/>
    </row>
    <row r="46" spans="1:60">
      <c r="B46" s="189"/>
      <c r="C46" s="189"/>
      <c r="D46" s="110" t="s">
        <v>1849</v>
      </c>
      <c r="E46" s="205" t="s">
        <v>1329</v>
      </c>
      <c r="F46" s="193" t="str">
        <f>Language!A$123</f>
        <v>Static electricity</v>
      </c>
      <c r="G46" s="7" t="s">
        <v>657</v>
      </c>
      <c r="H46" s="2" t="s">
        <v>1830</v>
      </c>
      <c r="I46" s="2" t="s">
        <v>657</v>
      </c>
      <c r="J46" s="62"/>
      <c r="K46" s="200"/>
      <c r="L46" s="30"/>
      <c r="M46" s="41"/>
      <c r="N46" s="2"/>
      <c r="O46" s="34"/>
      <c r="P46" s="2"/>
      <c r="Q46" s="2"/>
      <c r="R46" s="2"/>
      <c r="S46" s="30"/>
      <c r="T46" s="31"/>
      <c r="U46" s="32"/>
      <c r="V46" s="32"/>
      <c r="W46" s="34"/>
      <c r="X46" s="34"/>
      <c r="Y46" s="34"/>
      <c r="Z46" s="34"/>
      <c r="AA46" s="34"/>
      <c r="AB46" s="34"/>
      <c r="AC46" s="34"/>
      <c r="AD46" s="11"/>
      <c r="AE46" s="192"/>
      <c r="AF46" s="34"/>
      <c r="AG46" s="34"/>
      <c r="AH46" s="34"/>
      <c r="AI46" s="34"/>
      <c r="AJ46" s="34"/>
      <c r="AK46" s="34"/>
      <c r="AL46" s="34"/>
      <c r="AM46" s="34"/>
      <c r="AN46" s="11"/>
      <c r="AO46" s="2"/>
      <c r="AP46" s="2"/>
      <c r="AQ46" s="2"/>
      <c r="AR46" s="2"/>
      <c r="AS46" s="2"/>
      <c r="AT46" s="34"/>
      <c r="AU46" s="2"/>
      <c r="AV46" s="2"/>
      <c r="AW46" s="2"/>
      <c r="AX46" s="32"/>
      <c r="AY46" s="34"/>
      <c r="AZ46" s="34"/>
      <c r="BA46" s="34"/>
      <c r="BB46" s="34"/>
      <c r="BC4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6" s="2"/>
      <c r="BE46" s="31"/>
      <c r="BF46" s="31"/>
      <c r="BG46" s="31" t="s">
        <v>1865</v>
      </c>
      <c r="BH46" s="2"/>
    </row>
    <row r="47" spans="1:60" ht="26.4">
      <c r="B47" s="189"/>
      <c r="C47" s="189"/>
      <c r="D47" s="110" t="s">
        <v>1849</v>
      </c>
      <c r="E47" s="205" t="s">
        <v>1330</v>
      </c>
      <c r="F47" s="193" t="str">
        <f>Language!A$124</f>
        <v>Energy supply other than electricity</v>
      </c>
      <c r="G47" s="7" t="s">
        <v>657</v>
      </c>
      <c r="H47" s="2" t="s">
        <v>1830</v>
      </c>
      <c r="I47" s="2" t="s">
        <v>657</v>
      </c>
      <c r="J47" s="62"/>
      <c r="K47" s="200"/>
      <c r="L47" s="30"/>
      <c r="M47" s="41"/>
      <c r="N47" s="2" t="s">
        <v>337</v>
      </c>
      <c r="O47" s="34"/>
      <c r="P47" s="2"/>
      <c r="Q47" s="2"/>
      <c r="R47" s="2"/>
      <c r="S47" s="30"/>
      <c r="T47" s="31"/>
      <c r="U47" s="32"/>
      <c r="V47" s="32"/>
      <c r="W47" s="34"/>
      <c r="X47" s="34"/>
      <c r="Y47" s="34"/>
      <c r="Z47" s="34"/>
      <c r="AA47" s="34"/>
      <c r="AB47" s="34"/>
      <c r="AC47" s="34"/>
      <c r="AD47" s="11"/>
      <c r="AE47" s="192"/>
      <c r="AF47" s="34"/>
      <c r="AG47" s="34"/>
      <c r="AH47" s="34"/>
      <c r="AI47" s="34"/>
      <c r="AJ47" s="34"/>
      <c r="AK47" s="34"/>
      <c r="AL47" s="34"/>
      <c r="AM47" s="34"/>
      <c r="AN47" s="11"/>
      <c r="AO47" s="2"/>
      <c r="AP47" s="2"/>
      <c r="AQ47" s="2"/>
      <c r="AR47" s="2"/>
      <c r="AS47" s="2" t="s">
        <v>337</v>
      </c>
      <c r="AT47" s="34"/>
      <c r="AU47" s="2"/>
      <c r="AV47" s="2"/>
      <c r="AW47" s="2"/>
      <c r="AX47" s="32"/>
      <c r="AY47" s="34"/>
      <c r="AZ47" s="34"/>
      <c r="BA47" s="34"/>
      <c r="BB47" s="34"/>
      <c r="BC4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7" s="2"/>
      <c r="BE47" s="31"/>
      <c r="BF47" s="31"/>
      <c r="BG47" s="31" t="s">
        <v>1865</v>
      </c>
      <c r="BH47" s="2"/>
    </row>
    <row r="48" spans="1:60">
      <c r="B48" s="189"/>
      <c r="C48" s="189"/>
      <c r="D48" s="110" t="s">
        <v>1849</v>
      </c>
      <c r="E48" s="205" t="s">
        <v>1331</v>
      </c>
      <c r="F48" s="193" t="str">
        <f>Language!A$125</f>
        <v>Errors of fitting</v>
      </c>
      <c r="G48" s="7" t="s">
        <v>657</v>
      </c>
      <c r="H48" s="2" t="s">
        <v>1830</v>
      </c>
      <c r="I48" s="2" t="s">
        <v>657</v>
      </c>
      <c r="J48" s="62"/>
      <c r="K48" s="200"/>
      <c r="L48" s="30"/>
      <c r="M48" s="41"/>
      <c r="N48" s="2"/>
      <c r="O48" s="34"/>
      <c r="P48" s="2"/>
      <c r="Q48" s="2"/>
      <c r="R48" s="2"/>
      <c r="S48" s="30"/>
      <c r="T48" s="31"/>
      <c r="U48" s="32"/>
      <c r="V48" s="32"/>
      <c r="W48" s="34"/>
      <c r="X48" s="34"/>
      <c r="Y48" s="34"/>
      <c r="Z48" s="34"/>
      <c r="AA48" s="34"/>
      <c r="AB48" s="34"/>
      <c r="AC48" s="34"/>
      <c r="AD48" s="11"/>
      <c r="AE48" s="192"/>
      <c r="AF48" s="34"/>
      <c r="AG48" s="34"/>
      <c r="AH48" s="34"/>
      <c r="AI48" s="34"/>
      <c r="AJ48" s="34"/>
      <c r="AK48" s="34"/>
      <c r="AL48" s="34"/>
      <c r="AM48" s="34"/>
      <c r="AN48" s="11"/>
      <c r="AO48" s="2"/>
      <c r="AP48" s="2"/>
      <c r="AQ48" s="2"/>
      <c r="AR48" s="2"/>
      <c r="AS48" s="2"/>
      <c r="AT48" s="34"/>
      <c r="AU48" s="2"/>
      <c r="AV48" s="2"/>
      <c r="AW48" s="2"/>
      <c r="AX48" s="32"/>
      <c r="AY48" s="34"/>
      <c r="AZ48" s="34"/>
      <c r="BA48" s="34"/>
      <c r="BB48" s="34"/>
      <c r="BC4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8" s="2"/>
      <c r="BE48" s="31"/>
      <c r="BF48" s="31"/>
      <c r="BG48" s="31" t="s">
        <v>1865</v>
      </c>
      <c r="BH48" s="2"/>
    </row>
    <row r="49" spans="1:60">
      <c r="B49" s="189"/>
      <c r="C49" s="189"/>
      <c r="D49" s="110" t="s">
        <v>1849</v>
      </c>
      <c r="E49" s="205" t="s">
        <v>1332</v>
      </c>
      <c r="F49" s="193" t="str">
        <f>Language!A$126</f>
        <v>Extreme temperatures</v>
      </c>
      <c r="G49" s="7" t="s">
        <v>657</v>
      </c>
      <c r="H49" s="2" t="s">
        <v>1830</v>
      </c>
      <c r="I49" s="2" t="s">
        <v>657</v>
      </c>
      <c r="J49" s="62"/>
      <c r="K49" s="200"/>
      <c r="L49" s="30"/>
      <c r="M49" s="41"/>
      <c r="N49" s="2" t="s">
        <v>337</v>
      </c>
      <c r="O49" s="34"/>
      <c r="P49" s="2"/>
      <c r="Q49" s="2"/>
      <c r="R49" s="2"/>
      <c r="S49" s="30"/>
      <c r="T49" s="31"/>
      <c r="U49" s="32"/>
      <c r="V49" s="32"/>
      <c r="W49" s="34"/>
      <c r="X49" s="34"/>
      <c r="Y49" s="34"/>
      <c r="Z49" s="34"/>
      <c r="AA49" s="34"/>
      <c r="AB49" s="34"/>
      <c r="AC49" s="34"/>
      <c r="AD49" s="11"/>
      <c r="AE49" s="192"/>
      <c r="AF49" s="34"/>
      <c r="AG49" s="34"/>
      <c r="AH49" s="34"/>
      <c r="AI49" s="34"/>
      <c r="AJ49" s="34"/>
      <c r="AK49" s="34"/>
      <c r="AL49" s="34"/>
      <c r="AM49" s="34"/>
      <c r="AN49" s="11"/>
      <c r="AO49" s="2"/>
      <c r="AP49" s="2"/>
      <c r="AQ49" s="2"/>
      <c r="AR49" s="2"/>
      <c r="AS49" s="2" t="s">
        <v>337</v>
      </c>
      <c r="AT49" s="34"/>
      <c r="AU49" s="2"/>
      <c r="AV49" s="2"/>
      <c r="AW49" s="2"/>
      <c r="AX49" s="32"/>
      <c r="AY49" s="34"/>
      <c r="AZ49" s="34"/>
      <c r="BA49" s="34"/>
      <c r="BB49" s="34"/>
      <c r="BC4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9" s="2"/>
      <c r="BE49" s="31"/>
      <c r="BF49" s="31"/>
      <c r="BG49" s="31" t="s">
        <v>1865</v>
      </c>
      <c r="BH49" s="2"/>
    </row>
    <row r="50" spans="1:60">
      <c r="B50" s="189"/>
      <c r="C50" s="189"/>
      <c r="D50" s="110" t="s">
        <v>1849</v>
      </c>
      <c r="E50" s="205" t="s">
        <v>1333</v>
      </c>
      <c r="F50" s="193" t="str">
        <f>Language!A$127</f>
        <v>Fire</v>
      </c>
      <c r="G50" s="7" t="s">
        <v>657</v>
      </c>
      <c r="H50" s="2" t="s">
        <v>1830</v>
      </c>
      <c r="I50" s="2" t="s">
        <v>657</v>
      </c>
      <c r="J50" s="62"/>
      <c r="K50" s="200"/>
      <c r="L50" s="30"/>
      <c r="M50" s="41"/>
      <c r="N50" s="2" t="s">
        <v>337</v>
      </c>
      <c r="O50" s="34"/>
      <c r="P50" s="2"/>
      <c r="Q50" s="2"/>
      <c r="R50" s="2"/>
      <c r="S50" s="30"/>
      <c r="T50" s="31"/>
      <c r="U50" s="32"/>
      <c r="V50" s="32"/>
      <c r="W50" s="34"/>
      <c r="X50" s="34"/>
      <c r="Y50" s="34"/>
      <c r="Z50" s="34"/>
      <c r="AA50" s="34"/>
      <c r="AB50" s="34"/>
      <c r="AC50" s="34"/>
      <c r="AD50" s="11"/>
      <c r="AE50" s="192"/>
      <c r="AF50" s="34"/>
      <c r="AG50" s="34"/>
      <c r="AH50" s="34"/>
      <c r="AI50" s="34"/>
      <c r="AJ50" s="34"/>
      <c r="AK50" s="34"/>
      <c r="AL50" s="34"/>
      <c r="AM50" s="34"/>
      <c r="AN50" s="11"/>
      <c r="AO50" s="2"/>
      <c r="AP50" s="2"/>
      <c r="AQ50" s="2"/>
      <c r="AR50" s="2"/>
      <c r="AS50" s="2" t="s">
        <v>337</v>
      </c>
      <c r="AT50" s="34"/>
      <c r="AU50" s="2"/>
      <c r="AV50" s="2"/>
      <c r="AW50" s="2"/>
      <c r="AX50" s="32"/>
      <c r="AY50" s="34"/>
      <c r="AZ50" s="34"/>
      <c r="BA50" s="34"/>
      <c r="BB50" s="34"/>
      <c r="BC5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0" s="2"/>
      <c r="BE50" s="31"/>
      <c r="BF50" s="31"/>
      <c r="BG50" s="31" t="s">
        <v>1865</v>
      </c>
      <c r="BH50" s="2"/>
    </row>
    <row r="51" spans="1:60">
      <c r="B51" s="189"/>
      <c r="C51" s="189"/>
      <c r="D51" s="110" t="s">
        <v>1849</v>
      </c>
      <c r="E51" s="205" t="s">
        <v>1334</v>
      </c>
      <c r="F51" s="193" t="str">
        <f>Language!A$128</f>
        <v>Explosion</v>
      </c>
      <c r="G51" s="7" t="s">
        <v>657</v>
      </c>
      <c r="H51" s="2" t="s">
        <v>1830</v>
      </c>
      <c r="I51" s="2" t="s">
        <v>657</v>
      </c>
      <c r="J51" s="62"/>
      <c r="K51" s="200"/>
      <c r="L51" s="30"/>
      <c r="M51" s="41"/>
      <c r="N51" s="2" t="s">
        <v>337</v>
      </c>
      <c r="O51" s="34"/>
      <c r="P51" s="2"/>
      <c r="Q51" s="2"/>
      <c r="R51" s="2"/>
      <c r="S51" s="30"/>
      <c r="T51" s="31"/>
      <c r="U51" s="32"/>
      <c r="V51" s="32"/>
      <c r="W51" s="34"/>
      <c r="X51" s="34"/>
      <c r="Y51" s="34"/>
      <c r="Z51" s="34"/>
      <c r="AA51" s="34"/>
      <c r="AB51" s="34"/>
      <c r="AC51" s="34"/>
      <c r="AD51" s="11"/>
      <c r="AE51" s="192"/>
      <c r="AF51" s="34"/>
      <c r="AG51" s="34"/>
      <c r="AH51" s="34"/>
      <c r="AI51" s="34"/>
      <c r="AJ51" s="34"/>
      <c r="AK51" s="34"/>
      <c r="AL51" s="34"/>
      <c r="AM51" s="34"/>
      <c r="AN51" s="11"/>
      <c r="AO51" s="2"/>
      <c r="AP51" s="2"/>
      <c r="AQ51" s="2"/>
      <c r="AR51" s="2"/>
      <c r="AS51" s="2" t="s">
        <v>337</v>
      </c>
      <c r="AT51" s="34"/>
      <c r="AU51" s="2"/>
      <c r="AV51" s="2"/>
      <c r="AW51" s="2"/>
      <c r="AX51" s="32"/>
      <c r="AY51" s="34"/>
      <c r="AZ51" s="34"/>
      <c r="BA51" s="34"/>
      <c r="BB51" s="34"/>
      <c r="BC5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1" s="2"/>
      <c r="BE51" s="31"/>
      <c r="BF51" s="31"/>
      <c r="BG51" s="31" t="s">
        <v>1865</v>
      </c>
      <c r="BH51" s="2"/>
    </row>
    <row r="52" spans="1:60">
      <c r="B52" s="189"/>
      <c r="C52" s="189"/>
      <c r="D52" s="110" t="s">
        <v>1849</v>
      </c>
      <c r="E52" s="205" t="s">
        <v>1335</v>
      </c>
      <c r="F52" s="193" t="str">
        <f>Language!A$129</f>
        <v>Noise</v>
      </c>
      <c r="G52" s="7" t="s">
        <v>657</v>
      </c>
      <c r="H52" s="2" t="s">
        <v>1830</v>
      </c>
      <c r="I52" s="2" t="s">
        <v>657</v>
      </c>
      <c r="J52" s="62"/>
      <c r="K52" s="200"/>
      <c r="L52" s="30"/>
      <c r="M52" s="41"/>
      <c r="N52" s="2" t="s">
        <v>337</v>
      </c>
      <c r="O52" s="34"/>
      <c r="P52" s="2"/>
      <c r="Q52" s="2"/>
      <c r="R52" s="2"/>
      <c r="S52" s="30"/>
      <c r="T52" s="31"/>
      <c r="U52" s="32"/>
      <c r="V52" s="32"/>
      <c r="W52" s="34"/>
      <c r="X52" s="34"/>
      <c r="Y52" s="34"/>
      <c r="Z52" s="34"/>
      <c r="AA52" s="34"/>
      <c r="AB52" s="34"/>
      <c r="AC52" s="34"/>
      <c r="AD52" s="11"/>
      <c r="AE52" s="192"/>
      <c r="AF52" s="34"/>
      <c r="AG52" s="34"/>
      <c r="AH52" s="34"/>
      <c r="AI52" s="34"/>
      <c r="AJ52" s="34"/>
      <c r="AK52" s="34"/>
      <c r="AL52" s="34"/>
      <c r="AM52" s="34"/>
      <c r="AN52" s="11"/>
      <c r="AO52" s="2"/>
      <c r="AP52" s="2"/>
      <c r="AQ52" s="2"/>
      <c r="AR52" s="2"/>
      <c r="AS52" s="2" t="s">
        <v>337</v>
      </c>
      <c r="AT52" s="34"/>
      <c r="AU52" s="2"/>
      <c r="AV52" s="2"/>
      <c r="AW52" s="2"/>
      <c r="AX52" s="32"/>
      <c r="AY52" s="34"/>
      <c r="AZ52" s="34"/>
      <c r="BA52" s="34"/>
      <c r="BB52" s="34"/>
      <c r="BC5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2" s="2"/>
      <c r="BE52" s="31"/>
      <c r="BF52" s="31"/>
      <c r="BG52" s="31" t="s">
        <v>1865</v>
      </c>
      <c r="BH52" s="2"/>
    </row>
    <row r="53" spans="1:60">
      <c r="B53" s="189"/>
      <c r="C53" s="189"/>
      <c r="D53" s="110" t="s">
        <v>1849</v>
      </c>
      <c r="E53" s="205" t="s">
        <v>1336</v>
      </c>
      <c r="F53" s="193" t="str">
        <f>Language!A$130</f>
        <v>Vibrations</v>
      </c>
      <c r="G53" s="7" t="s">
        <v>657</v>
      </c>
      <c r="H53" s="2" t="s">
        <v>1830</v>
      </c>
      <c r="I53" s="2" t="s">
        <v>657</v>
      </c>
      <c r="J53" s="62"/>
      <c r="K53" s="200"/>
      <c r="L53" s="30"/>
      <c r="M53" s="41"/>
      <c r="N53" s="2" t="s">
        <v>337</v>
      </c>
      <c r="O53" s="34"/>
      <c r="P53" s="2"/>
      <c r="Q53" s="2"/>
      <c r="R53" s="2"/>
      <c r="S53" s="30"/>
      <c r="T53" s="31"/>
      <c r="U53" s="32"/>
      <c r="V53" s="32"/>
      <c r="W53" s="34"/>
      <c r="X53" s="34"/>
      <c r="Y53" s="34"/>
      <c r="Z53" s="34"/>
      <c r="AA53" s="34"/>
      <c r="AB53" s="34"/>
      <c r="AC53" s="34"/>
      <c r="AD53" s="11"/>
      <c r="AE53" s="192"/>
      <c r="AF53" s="34"/>
      <c r="AG53" s="34"/>
      <c r="AH53" s="34"/>
      <c r="AI53" s="34"/>
      <c r="AJ53" s="34"/>
      <c r="AK53" s="34"/>
      <c r="AL53" s="34"/>
      <c r="AM53" s="34"/>
      <c r="AN53" s="11"/>
      <c r="AO53" s="2"/>
      <c r="AP53" s="2"/>
      <c r="AQ53" s="2"/>
      <c r="AR53" s="2"/>
      <c r="AS53" s="2" t="s">
        <v>337</v>
      </c>
      <c r="AT53" s="34"/>
      <c r="AU53" s="2"/>
      <c r="AV53" s="2"/>
      <c r="AW53" s="2"/>
      <c r="AX53" s="32"/>
      <c r="AY53" s="34"/>
      <c r="AZ53" s="34"/>
      <c r="BA53" s="34"/>
      <c r="BB53" s="34"/>
      <c r="BC5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3" s="2"/>
      <c r="BE53" s="31"/>
      <c r="BF53" s="31"/>
      <c r="BG53" s="31" t="s">
        <v>1865</v>
      </c>
      <c r="BH53" s="2"/>
    </row>
    <row r="54" spans="1:60">
      <c r="B54" s="189"/>
      <c r="C54" s="189"/>
      <c r="D54" s="110" t="s">
        <v>1849</v>
      </c>
      <c r="E54" s="206" t="s">
        <v>88</v>
      </c>
      <c r="F54" s="193" t="str">
        <f>Language!A$131</f>
        <v>Radiation</v>
      </c>
      <c r="G54" s="7" t="s">
        <v>657</v>
      </c>
      <c r="H54" s="2" t="s">
        <v>1830</v>
      </c>
      <c r="I54" s="2" t="s">
        <v>657</v>
      </c>
      <c r="J54" s="62"/>
      <c r="K54" s="200"/>
      <c r="L54" s="30"/>
      <c r="M54" s="41"/>
      <c r="N54" s="2" t="s">
        <v>337</v>
      </c>
      <c r="O54" s="34"/>
      <c r="P54" s="2"/>
      <c r="Q54" s="2"/>
      <c r="R54" s="2"/>
      <c r="S54" s="30"/>
      <c r="T54" s="31"/>
      <c r="U54" s="32"/>
      <c r="V54" s="32"/>
      <c r="W54" s="34"/>
      <c r="X54" s="34"/>
      <c r="Y54" s="34"/>
      <c r="Z54" s="34"/>
      <c r="AA54" s="34"/>
      <c r="AB54" s="34"/>
      <c r="AC54" s="34"/>
      <c r="AD54" s="11"/>
      <c r="AE54" s="192"/>
      <c r="AF54" s="34"/>
      <c r="AG54" s="34"/>
      <c r="AH54" s="34"/>
      <c r="AI54" s="34"/>
      <c r="AJ54" s="34"/>
      <c r="AK54" s="34"/>
      <c r="AL54" s="34"/>
      <c r="AM54" s="34"/>
      <c r="AN54" s="11"/>
      <c r="AO54" s="2"/>
      <c r="AP54" s="2"/>
      <c r="AQ54" s="2"/>
      <c r="AR54" s="2"/>
      <c r="AS54" s="2" t="s">
        <v>337</v>
      </c>
      <c r="AT54" s="34"/>
      <c r="AU54" s="2"/>
      <c r="AV54" s="2"/>
      <c r="AW54" s="2"/>
      <c r="AX54" s="32"/>
      <c r="AY54" s="34"/>
      <c r="AZ54" s="34"/>
      <c r="BA54" s="34"/>
      <c r="BB54" s="34"/>
      <c r="BC5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4" s="2"/>
      <c r="BE54" s="31"/>
      <c r="BF54" s="31"/>
      <c r="BG54" s="31" t="s">
        <v>1865</v>
      </c>
      <c r="BH54" s="2"/>
    </row>
    <row r="55" spans="1:60">
      <c r="B55" s="189"/>
      <c r="C55" s="189"/>
      <c r="D55" s="110" t="s">
        <v>1849</v>
      </c>
      <c r="E55" s="206" t="s">
        <v>89</v>
      </c>
      <c r="F55" s="193" t="str">
        <f>Language!A$132</f>
        <v>External radiation</v>
      </c>
      <c r="G55" s="7" t="s">
        <v>657</v>
      </c>
      <c r="H55" s="2" t="s">
        <v>1830</v>
      </c>
      <c r="I55" s="2" t="s">
        <v>657</v>
      </c>
      <c r="J55" s="62"/>
      <c r="K55" s="200"/>
      <c r="L55" s="30"/>
      <c r="M55" s="41"/>
      <c r="N55" s="2"/>
      <c r="O55" s="34"/>
      <c r="P55" s="2"/>
      <c r="Q55" s="2"/>
      <c r="R55" s="2"/>
      <c r="S55" s="30"/>
      <c r="T55" s="31"/>
      <c r="U55" s="32"/>
      <c r="V55" s="32"/>
      <c r="W55" s="34"/>
      <c r="X55" s="34"/>
      <c r="Y55" s="34"/>
      <c r="Z55" s="34"/>
      <c r="AA55" s="34"/>
      <c r="AB55" s="34"/>
      <c r="AC55" s="34"/>
      <c r="AD55" s="11"/>
      <c r="AE55" s="192"/>
      <c r="AF55" s="34"/>
      <c r="AG55" s="34"/>
      <c r="AH55" s="34"/>
      <c r="AI55" s="34"/>
      <c r="AJ55" s="34"/>
      <c r="AK55" s="34"/>
      <c r="AL55" s="34"/>
      <c r="AM55" s="34"/>
      <c r="AN55" s="11"/>
      <c r="AO55" s="2"/>
      <c r="AP55" s="2"/>
      <c r="AQ55" s="2"/>
      <c r="AR55" s="2"/>
      <c r="AS55" s="2"/>
      <c r="AT55" s="34"/>
      <c r="AU55" s="2"/>
      <c r="AV55" s="2"/>
      <c r="AW55" s="2"/>
      <c r="AX55" s="32"/>
      <c r="AY55" s="34"/>
      <c r="AZ55" s="34"/>
      <c r="BA55" s="34"/>
      <c r="BB55" s="34"/>
      <c r="BC5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5" s="2"/>
      <c r="BE55" s="31"/>
      <c r="BF55" s="31"/>
      <c r="BG55" s="31" t="s">
        <v>1865</v>
      </c>
      <c r="BH55" s="2"/>
    </row>
    <row r="56" spans="1:60">
      <c r="B56" s="189"/>
      <c r="C56" s="189"/>
      <c r="D56" s="110" t="s">
        <v>1849</v>
      </c>
      <c r="E56" s="206" t="s">
        <v>90</v>
      </c>
      <c r="F56" s="193" t="str">
        <f>Language!A$133</f>
        <v>Laser radiation</v>
      </c>
      <c r="G56" s="7" t="s">
        <v>657</v>
      </c>
      <c r="H56" s="2" t="s">
        <v>1830</v>
      </c>
      <c r="I56" s="2" t="s">
        <v>657</v>
      </c>
      <c r="J56" s="62"/>
      <c r="K56" s="200"/>
      <c r="L56" s="30"/>
      <c r="M56" s="41"/>
      <c r="N56" s="2" t="s">
        <v>337</v>
      </c>
      <c r="O56" s="34"/>
      <c r="P56" s="2"/>
      <c r="Q56" s="2"/>
      <c r="R56" s="2"/>
      <c r="S56" s="30"/>
      <c r="T56" s="31"/>
      <c r="U56" s="32"/>
      <c r="V56" s="32"/>
      <c r="W56" s="34"/>
      <c r="X56" s="34"/>
      <c r="Y56" s="34"/>
      <c r="Z56" s="34"/>
      <c r="AA56" s="34"/>
      <c r="AB56" s="34"/>
      <c r="AC56" s="34"/>
      <c r="AD56" s="11"/>
      <c r="AE56" s="192"/>
      <c r="AF56" s="34"/>
      <c r="AG56" s="34"/>
      <c r="AH56" s="34"/>
      <c r="AI56" s="34"/>
      <c r="AJ56" s="34"/>
      <c r="AK56" s="34"/>
      <c r="AL56" s="34"/>
      <c r="AM56" s="34"/>
      <c r="AN56" s="11"/>
      <c r="AO56" s="2"/>
      <c r="AP56" s="2"/>
      <c r="AQ56" s="2"/>
      <c r="AR56" s="2"/>
      <c r="AS56" s="2" t="s">
        <v>337</v>
      </c>
      <c r="AT56" s="34"/>
      <c r="AU56" s="2"/>
      <c r="AV56" s="2"/>
      <c r="AW56" s="2"/>
      <c r="AX56" s="32"/>
      <c r="AY56" s="34"/>
      <c r="AZ56" s="34"/>
      <c r="BA56" s="34"/>
      <c r="BB56" s="34"/>
      <c r="BC5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6" s="2"/>
      <c r="BE56" s="31"/>
      <c r="BF56" s="31"/>
      <c r="BG56" s="31" t="s">
        <v>1865</v>
      </c>
      <c r="BH56" s="2"/>
    </row>
    <row r="57" spans="1:60" ht="26.4">
      <c r="B57" s="189"/>
      <c r="C57" s="189"/>
      <c r="D57" s="110" t="s">
        <v>1849</v>
      </c>
      <c r="E57" s="206" t="s">
        <v>91</v>
      </c>
      <c r="F57" s="193" t="str">
        <f>Language!A$134</f>
        <v>Emissions of hazardous materials and substances</v>
      </c>
      <c r="G57" s="7" t="s">
        <v>657</v>
      </c>
      <c r="H57" s="2" t="s">
        <v>1830</v>
      </c>
      <c r="I57" s="2" t="s">
        <v>657</v>
      </c>
      <c r="J57" s="62"/>
      <c r="K57" s="200"/>
      <c r="L57" s="30"/>
      <c r="M57" s="41"/>
      <c r="N57" s="2" t="s">
        <v>337</v>
      </c>
      <c r="O57" s="34"/>
      <c r="P57" s="2"/>
      <c r="Q57" s="2"/>
      <c r="R57" s="2"/>
      <c r="S57" s="30"/>
      <c r="T57" s="31"/>
      <c r="U57" s="32"/>
      <c r="V57" s="32"/>
      <c r="W57" s="34"/>
      <c r="X57" s="34"/>
      <c r="Y57" s="34"/>
      <c r="Z57" s="34"/>
      <c r="AA57" s="34"/>
      <c r="AB57" s="34"/>
      <c r="AC57" s="34"/>
      <c r="AD57" s="11"/>
      <c r="AE57" s="192"/>
      <c r="AF57" s="34"/>
      <c r="AG57" s="34"/>
      <c r="AH57" s="34"/>
      <c r="AI57" s="34"/>
      <c r="AJ57" s="34"/>
      <c r="AK57" s="34"/>
      <c r="AL57" s="34"/>
      <c r="AM57" s="34"/>
      <c r="AN57" s="11"/>
      <c r="AO57" s="2"/>
      <c r="AP57" s="2"/>
      <c r="AQ57" s="2"/>
      <c r="AR57" s="2"/>
      <c r="AS57" s="2" t="s">
        <v>337</v>
      </c>
      <c r="AT57" s="34"/>
      <c r="AU57" s="2"/>
      <c r="AV57" s="2"/>
      <c r="AW57" s="2"/>
      <c r="AX57" s="32"/>
      <c r="AY57" s="34"/>
      <c r="AZ57" s="34"/>
      <c r="BA57" s="34"/>
      <c r="BB57" s="34"/>
      <c r="BC5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7" s="2"/>
      <c r="BE57" s="31"/>
      <c r="BF57" s="31"/>
      <c r="BG57" s="31" t="s">
        <v>1865</v>
      </c>
      <c r="BH57" s="2"/>
    </row>
    <row r="58" spans="1:60" ht="26.4">
      <c r="B58" s="189"/>
      <c r="C58" s="189"/>
      <c r="D58" s="110" t="s">
        <v>1849</v>
      </c>
      <c r="E58" s="206" t="s">
        <v>92</v>
      </c>
      <c r="F58" s="193" t="str">
        <f>Language!A$135</f>
        <v>Risk of being trapped in a machine</v>
      </c>
      <c r="G58" s="7" t="s">
        <v>657</v>
      </c>
      <c r="H58" s="2" t="s">
        <v>1830</v>
      </c>
      <c r="I58" s="2" t="s">
        <v>657</v>
      </c>
      <c r="J58" s="62"/>
      <c r="K58" s="200"/>
      <c r="L58" s="30"/>
      <c r="M58" s="41"/>
      <c r="N58" s="2"/>
      <c r="O58" s="34"/>
      <c r="P58" s="2"/>
      <c r="Q58" s="2"/>
      <c r="R58" s="2"/>
      <c r="S58" s="30"/>
      <c r="T58" s="31"/>
      <c r="U58" s="32"/>
      <c r="V58" s="32"/>
      <c r="W58" s="34"/>
      <c r="X58" s="34"/>
      <c r="Y58" s="34"/>
      <c r="Z58" s="34"/>
      <c r="AA58" s="34"/>
      <c r="AB58" s="34"/>
      <c r="AC58" s="34"/>
      <c r="AD58" s="11"/>
      <c r="AE58" s="192"/>
      <c r="AF58" s="34"/>
      <c r="AG58" s="34"/>
      <c r="AH58" s="34"/>
      <c r="AI58" s="34"/>
      <c r="AJ58" s="34"/>
      <c r="AK58" s="34"/>
      <c r="AL58" s="34"/>
      <c r="AM58" s="34"/>
      <c r="AN58" s="11"/>
      <c r="AO58" s="2"/>
      <c r="AP58" s="2"/>
      <c r="AQ58" s="2"/>
      <c r="AR58" s="2"/>
      <c r="AS58" s="2"/>
      <c r="AT58" s="34"/>
      <c r="AU58" s="2"/>
      <c r="AV58" s="2"/>
      <c r="AW58" s="2"/>
      <c r="AX58" s="32"/>
      <c r="AY58" s="34"/>
      <c r="AZ58" s="34"/>
      <c r="BA58" s="34"/>
      <c r="BB58" s="34"/>
      <c r="BC5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8" s="2"/>
      <c r="BE58" s="31"/>
      <c r="BF58" s="31"/>
      <c r="BG58" s="31" t="s">
        <v>1865</v>
      </c>
      <c r="BH58" s="2"/>
    </row>
    <row r="59" spans="1:60" ht="26.4">
      <c r="B59" s="189"/>
      <c r="C59" s="189"/>
      <c r="D59" s="110" t="s">
        <v>1849</v>
      </c>
      <c r="E59" s="206" t="s">
        <v>109</v>
      </c>
      <c r="F59" s="193" t="str">
        <f>Language!A$136</f>
        <v>Risk of slipping, tripping or falling</v>
      </c>
      <c r="G59" s="7" t="s">
        <v>657</v>
      </c>
      <c r="H59" s="2" t="s">
        <v>1830</v>
      </c>
      <c r="I59" s="2" t="s">
        <v>657</v>
      </c>
      <c r="J59" s="62"/>
      <c r="K59" s="200"/>
      <c r="L59" s="30"/>
      <c r="M59" s="41"/>
      <c r="N59" s="2"/>
      <c r="O59" s="34"/>
      <c r="P59" s="2"/>
      <c r="Q59" s="2"/>
      <c r="R59" s="2"/>
      <c r="S59" s="30"/>
      <c r="T59" s="31"/>
      <c r="U59" s="32"/>
      <c r="V59" s="32"/>
      <c r="W59" s="34"/>
      <c r="X59" s="34"/>
      <c r="Y59" s="34"/>
      <c r="Z59" s="34"/>
      <c r="AA59" s="34"/>
      <c r="AB59" s="34"/>
      <c r="AC59" s="34"/>
      <c r="AD59" s="11"/>
      <c r="AE59" s="192"/>
      <c r="AF59" s="34"/>
      <c r="AG59" s="34"/>
      <c r="AH59" s="34"/>
      <c r="AI59" s="34"/>
      <c r="AJ59" s="34"/>
      <c r="AK59" s="34"/>
      <c r="AL59" s="34"/>
      <c r="AM59" s="34"/>
      <c r="AN59" s="11"/>
      <c r="AO59" s="2"/>
      <c r="AP59" s="2"/>
      <c r="AQ59" s="2"/>
      <c r="AR59" s="2"/>
      <c r="AS59" s="2"/>
      <c r="AT59" s="34"/>
      <c r="AU59" s="2"/>
      <c r="AV59" s="2"/>
      <c r="AW59" s="2"/>
      <c r="AX59" s="32"/>
      <c r="AY59" s="34"/>
      <c r="AZ59" s="34"/>
      <c r="BA59" s="34"/>
      <c r="BB59" s="34"/>
      <c r="BC5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9" s="2"/>
      <c r="BE59" s="31"/>
      <c r="BF59" s="31"/>
      <c r="BG59" s="31" t="s">
        <v>1865</v>
      </c>
      <c r="BH59" s="2"/>
    </row>
    <row r="60" spans="1:60">
      <c r="B60" s="189"/>
      <c r="C60" s="189"/>
      <c r="D60" s="110" t="s">
        <v>1849</v>
      </c>
      <c r="E60" s="206" t="s">
        <v>110</v>
      </c>
      <c r="F60" s="193" t="str">
        <f>Language!A$137</f>
        <v>Lightning</v>
      </c>
      <c r="G60" s="7" t="s">
        <v>657</v>
      </c>
      <c r="H60" s="2" t="s">
        <v>1830</v>
      </c>
      <c r="I60" s="2" t="s">
        <v>657</v>
      </c>
      <c r="J60" s="62"/>
      <c r="K60" s="200"/>
      <c r="L60" s="30"/>
      <c r="M60" s="41"/>
      <c r="N60" s="2"/>
      <c r="O60" s="34"/>
      <c r="P60" s="2"/>
      <c r="Q60" s="2"/>
      <c r="R60" s="2"/>
      <c r="S60" s="30"/>
      <c r="T60" s="31"/>
      <c r="U60" s="32"/>
      <c r="V60" s="32"/>
      <c r="W60" s="34"/>
      <c r="X60" s="34"/>
      <c r="Y60" s="34"/>
      <c r="Z60" s="34"/>
      <c r="AA60" s="34"/>
      <c r="AB60" s="34"/>
      <c r="AC60" s="34"/>
      <c r="AD60" s="11"/>
      <c r="AE60" s="192"/>
      <c r="AF60" s="34"/>
      <c r="AG60" s="34"/>
      <c r="AH60" s="34"/>
      <c r="AI60" s="34"/>
      <c r="AJ60" s="34"/>
      <c r="AK60" s="34"/>
      <c r="AL60" s="34"/>
      <c r="AM60" s="34"/>
      <c r="AN60" s="11"/>
      <c r="AO60" s="2"/>
      <c r="AP60" s="2"/>
      <c r="AQ60" s="2"/>
      <c r="AR60" s="2"/>
      <c r="AS60" s="2"/>
      <c r="AT60" s="34"/>
      <c r="AU60" s="2"/>
      <c r="AV60" s="2"/>
      <c r="AW60" s="2"/>
      <c r="AX60" s="32"/>
      <c r="AY60" s="34"/>
      <c r="AZ60" s="34"/>
      <c r="BA60" s="34"/>
      <c r="BB60" s="34"/>
      <c r="BC6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0" s="2"/>
      <c r="BE60" s="31"/>
      <c r="BF60" s="31"/>
      <c r="BG60" s="31" t="s">
        <v>1865</v>
      </c>
      <c r="BH60" s="2"/>
    </row>
    <row r="61" spans="1:60">
      <c r="A61" s="42"/>
      <c r="B61" s="188"/>
      <c r="C61" s="188"/>
      <c r="D61" s="110" t="s">
        <v>1849</v>
      </c>
      <c r="E61" s="204" t="s">
        <v>111</v>
      </c>
      <c r="F61" s="188" t="str">
        <f>Language!A$138</f>
        <v>Maintenance</v>
      </c>
      <c r="G61" s="7" t="s">
        <v>657</v>
      </c>
      <c r="H61" s="2" t="s">
        <v>657</v>
      </c>
      <c r="I61" s="2" t="s">
        <v>657</v>
      </c>
      <c r="J61" s="62"/>
      <c r="K61" s="200"/>
      <c r="L61" s="30"/>
      <c r="M61" s="41"/>
      <c r="N61" s="2"/>
      <c r="O61" s="34"/>
      <c r="P61" s="2"/>
      <c r="Q61" s="2"/>
      <c r="R61" s="2"/>
      <c r="S61" s="30"/>
      <c r="T61" s="31"/>
      <c r="U61" s="32"/>
      <c r="V61" s="32"/>
      <c r="W61" s="34"/>
      <c r="X61" s="34"/>
      <c r="Y61" s="34"/>
      <c r="Z61" s="34"/>
      <c r="AA61" s="34"/>
      <c r="AB61" s="34"/>
      <c r="AC61" s="34"/>
      <c r="AD61" s="11"/>
      <c r="AE61" s="192"/>
      <c r="AF61" s="34"/>
      <c r="AG61" s="34"/>
      <c r="AH61" s="34"/>
      <c r="AI61" s="34"/>
      <c r="AJ61" s="34"/>
      <c r="AK61" s="34"/>
      <c r="AL61" s="34"/>
      <c r="AM61" s="34"/>
      <c r="AN61" s="11"/>
      <c r="AO61" s="2"/>
      <c r="AP61" s="2"/>
      <c r="AQ61" s="2"/>
      <c r="AR61" s="2"/>
      <c r="AS61" s="2"/>
      <c r="AT61" s="34"/>
      <c r="AU61" s="2"/>
      <c r="AV61" s="2"/>
      <c r="AW61" s="2"/>
      <c r="AX61" s="32"/>
      <c r="AY61" s="34"/>
      <c r="AZ61" s="34"/>
      <c r="BA61" s="34"/>
      <c r="BB61" s="34"/>
      <c r="BC6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1" s="2"/>
      <c r="BE61" s="31"/>
      <c r="BF61" s="31"/>
      <c r="BG61" s="31" t="s">
        <v>1865</v>
      </c>
      <c r="BH61" s="2"/>
    </row>
    <row r="62" spans="1:60">
      <c r="B62" s="189"/>
      <c r="C62" s="189"/>
      <c r="D62" s="110" t="s">
        <v>1849</v>
      </c>
      <c r="E62" s="206" t="s">
        <v>112</v>
      </c>
      <c r="F62" s="193" t="str">
        <f>Language!A$139</f>
        <v>Machinery maintenance</v>
      </c>
      <c r="G62" s="7" t="s">
        <v>657</v>
      </c>
      <c r="H62" s="2" t="s">
        <v>1830</v>
      </c>
      <c r="I62" s="2" t="s">
        <v>657</v>
      </c>
      <c r="J62" s="62"/>
      <c r="K62" s="200"/>
      <c r="L62" s="30"/>
      <c r="M62" s="41"/>
      <c r="N62" s="2"/>
      <c r="O62" s="34"/>
      <c r="P62" s="2"/>
      <c r="Q62" s="2"/>
      <c r="R62" s="2"/>
      <c r="S62" s="30"/>
      <c r="T62" s="31"/>
      <c r="U62" s="32"/>
      <c r="V62" s="32"/>
      <c r="W62" s="34"/>
      <c r="X62" s="34"/>
      <c r="Y62" s="34"/>
      <c r="Z62" s="34"/>
      <c r="AA62" s="34"/>
      <c r="AB62" s="34"/>
      <c r="AC62" s="34"/>
      <c r="AD62" s="11"/>
      <c r="AE62" s="192"/>
      <c r="AF62" s="34"/>
      <c r="AG62" s="34"/>
      <c r="AH62" s="34"/>
      <c r="AI62" s="34"/>
      <c r="AJ62" s="34"/>
      <c r="AK62" s="34"/>
      <c r="AL62" s="34"/>
      <c r="AM62" s="34"/>
      <c r="AN62" s="11"/>
      <c r="AO62" s="2"/>
      <c r="AP62" s="2"/>
      <c r="AQ62" s="2"/>
      <c r="AR62" s="2"/>
      <c r="AS62" s="2"/>
      <c r="AT62" s="34"/>
      <c r="AU62" s="2"/>
      <c r="AV62" s="2"/>
      <c r="AW62" s="2"/>
      <c r="AX62" s="32"/>
      <c r="AY62" s="34"/>
      <c r="AZ62" s="34"/>
      <c r="BA62" s="34"/>
      <c r="BB62" s="34"/>
      <c r="BC6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2" s="2"/>
      <c r="BE62" s="31"/>
      <c r="BF62" s="31"/>
      <c r="BG62" s="31" t="s">
        <v>1865</v>
      </c>
      <c r="BH62" s="2"/>
    </row>
    <row r="63" spans="1:60" ht="52.8">
      <c r="B63" s="189"/>
      <c r="C63" s="189"/>
      <c r="D63" s="110" t="s">
        <v>1849</v>
      </c>
      <c r="E63" s="206" t="s">
        <v>113</v>
      </c>
      <c r="F63" s="193" t="str">
        <f>Language!A$140</f>
        <v>Access to operating positions and servicing points</v>
      </c>
      <c r="G63" s="7" t="s">
        <v>657</v>
      </c>
      <c r="H63" s="2" t="s">
        <v>1830</v>
      </c>
      <c r="I63" s="2" t="s">
        <v>657</v>
      </c>
      <c r="J63" s="62"/>
      <c r="K63" s="200"/>
      <c r="L63" s="30"/>
      <c r="M63" s="41"/>
      <c r="N63" s="2" t="s">
        <v>337</v>
      </c>
      <c r="O63" s="34"/>
      <c r="P63" s="2"/>
      <c r="Q63" s="2"/>
      <c r="R63" s="2"/>
      <c r="S63" s="30"/>
      <c r="T63" s="31"/>
      <c r="U63" s="32"/>
      <c r="V63" s="32"/>
      <c r="W63" s="34"/>
      <c r="X63" s="34"/>
      <c r="Y63" s="34"/>
      <c r="Z63" s="34"/>
      <c r="AA63" s="34"/>
      <c r="AB63" s="34"/>
      <c r="AC63" s="34"/>
      <c r="AD63" s="11"/>
      <c r="AE63" s="192"/>
      <c r="AF63" s="34"/>
      <c r="AG63" s="34"/>
      <c r="AH63" s="34"/>
      <c r="AI63" s="34"/>
      <c r="AJ63" s="34"/>
      <c r="AK63" s="34"/>
      <c r="AL63" s="34"/>
      <c r="AM63" s="34"/>
      <c r="AN63" s="11"/>
      <c r="AO63" s="2"/>
      <c r="AP63" s="2"/>
      <c r="AQ63" s="2"/>
      <c r="AR63" s="2"/>
      <c r="AS63" s="2" t="s">
        <v>337</v>
      </c>
      <c r="AT63" s="34"/>
      <c r="AU63" s="2"/>
      <c r="AV63" s="2"/>
      <c r="AW63" s="2"/>
      <c r="AX63" s="32"/>
      <c r="AY63" s="34"/>
      <c r="AZ63" s="34"/>
      <c r="BA63" s="34"/>
      <c r="BB63" s="34"/>
      <c r="BC6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3" s="2"/>
      <c r="BE63" s="31"/>
      <c r="BF63" s="31"/>
      <c r="BG63" s="31" t="s">
        <v>1865</v>
      </c>
      <c r="BH63" s="2"/>
    </row>
    <row r="64" spans="1:60" ht="26.4">
      <c r="B64" s="189"/>
      <c r="C64" s="189"/>
      <c r="D64" s="110" t="s">
        <v>1849</v>
      </c>
      <c r="E64" s="206" t="s">
        <v>114</v>
      </c>
      <c r="F64" s="193" t="str">
        <f>Language!A$141</f>
        <v>Isolation of energy sources</v>
      </c>
      <c r="G64" s="7" t="s">
        <v>657</v>
      </c>
      <c r="H64" s="2" t="s">
        <v>1830</v>
      </c>
      <c r="I64" s="2" t="s">
        <v>657</v>
      </c>
      <c r="J64" s="62"/>
      <c r="K64" s="200"/>
      <c r="L64" s="30"/>
      <c r="M64" s="41"/>
      <c r="N64" s="2"/>
      <c r="O64" s="34"/>
      <c r="P64" s="2"/>
      <c r="Q64" s="2"/>
      <c r="R64" s="2"/>
      <c r="S64" s="30"/>
      <c r="T64" s="31"/>
      <c r="U64" s="32"/>
      <c r="V64" s="32"/>
      <c r="W64" s="34"/>
      <c r="X64" s="34"/>
      <c r="Y64" s="34"/>
      <c r="Z64" s="34"/>
      <c r="AA64" s="34"/>
      <c r="AB64" s="34"/>
      <c r="AC64" s="34"/>
      <c r="AD64" s="11"/>
      <c r="AE64" s="192"/>
      <c r="AF64" s="34"/>
      <c r="AG64" s="34"/>
      <c r="AH64" s="34"/>
      <c r="AI64" s="34"/>
      <c r="AJ64" s="34"/>
      <c r="AK64" s="34"/>
      <c r="AL64" s="34"/>
      <c r="AM64" s="34"/>
      <c r="AN64" s="11"/>
      <c r="AO64" s="2"/>
      <c r="AP64" s="2"/>
      <c r="AQ64" s="2"/>
      <c r="AR64" s="2"/>
      <c r="AS64" s="2"/>
      <c r="AT64" s="34"/>
      <c r="AU64" s="2"/>
      <c r="AV64" s="2"/>
      <c r="AW64" s="2"/>
      <c r="AX64" s="32"/>
      <c r="AY64" s="34"/>
      <c r="AZ64" s="34"/>
      <c r="BA64" s="34"/>
      <c r="BB64" s="34"/>
      <c r="BC6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4" s="2"/>
      <c r="BE64" s="31"/>
      <c r="BF64" s="31"/>
      <c r="BG64" s="31" t="s">
        <v>1865</v>
      </c>
      <c r="BH64" s="2"/>
    </row>
    <row r="65" spans="1:60" ht="26.4">
      <c r="B65" s="189"/>
      <c r="C65" s="189"/>
      <c r="D65" s="110" t="s">
        <v>1849</v>
      </c>
      <c r="E65" s="206" t="s">
        <v>115</v>
      </c>
      <c r="F65" s="193" t="str">
        <f>Language!A$142</f>
        <v>Operator intervention</v>
      </c>
      <c r="G65" s="7" t="s">
        <v>657</v>
      </c>
      <c r="H65" s="2" t="s">
        <v>1830</v>
      </c>
      <c r="I65" s="2" t="s">
        <v>657</v>
      </c>
      <c r="J65" s="62"/>
      <c r="K65" s="200"/>
      <c r="L65" s="30"/>
      <c r="M65" s="41"/>
      <c r="N65" s="2"/>
      <c r="O65" s="34"/>
      <c r="P65" s="2"/>
      <c r="Q65" s="2"/>
      <c r="R65" s="2"/>
      <c r="S65" s="30"/>
      <c r="T65" s="31"/>
      <c r="U65" s="32"/>
      <c r="V65" s="32"/>
      <c r="W65" s="34"/>
      <c r="X65" s="34"/>
      <c r="Y65" s="34"/>
      <c r="Z65" s="34"/>
      <c r="AA65" s="34"/>
      <c r="AB65" s="34"/>
      <c r="AC65" s="34"/>
      <c r="AD65" s="11"/>
      <c r="AE65" s="192"/>
      <c r="AF65" s="34"/>
      <c r="AG65" s="34"/>
      <c r="AH65" s="34"/>
      <c r="AI65" s="34"/>
      <c r="AJ65" s="34"/>
      <c r="AK65" s="34"/>
      <c r="AL65" s="34"/>
      <c r="AM65" s="34"/>
      <c r="AN65" s="11"/>
      <c r="AO65" s="2"/>
      <c r="AP65" s="2"/>
      <c r="AQ65" s="2"/>
      <c r="AR65" s="2"/>
      <c r="AS65" s="2"/>
      <c r="AT65" s="34"/>
      <c r="AU65" s="2"/>
      <c r="AV65" s="2"/>
      <c r="AW65" s="2"/>
      <c r="AX65" s="32"/>
      <c r="AY65" s="34"/>
      <c r="AZ65" s="34"/>
      <c r="BA65" s="34"/>
      <c r="BB65" s="34"/>
      <c r="BC6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5" s="2"/>
      <c r="BE65" s="31"/>
      <c r="BF65" s="31"/>
      <c r="BG65" s="31" t="s">
        <v>1865</v>
      </c>
      <c r="BH65" s="2"/>
    </row>
    <row r="66" spans="1:60" ht="26.4">
      <c r="B66" s="189"/>
      <c r="C66" s="189"/>
      <c r="D66" s="110" t="s">
        <v>1849</v>
      </c>
      <c r="E66" s="206" t="s">
        <v>116</v>
      </c>
      <c r="F66" s="193" t="str">
        <f>Language!A$143</f>
        <v>Cleaning of internal parts</v>
      </c>
      <c r="G66" s="7" t="s">
        <v>657</v>
      </c>
      <c r="H66" s="2" t="s">
        <v>1830</v>
      </c>
      <c r="I66" s="2" t="s">
        <v>657</v>
      </c>
      <c r="J66" s="62"/>
      <c r="K66" s="200"/>
      <c r="L66" s="30"/>
      <c r="M66" s="41"/>
      <c r="N66" s="2"/>
      <c r="O66" s="34"/>
      <c r="P66" s="2"/>
      <c r="Q66" s="2"/>
      <c r="R66" s="2"/>
      <c r="S66" s="30"/>
      <c r="T66" s="31"/>
      <c r="U66" s="32"/>
      <c r="V66" s="32"/>
      <c r="W66" s="34"/>
      <c r="X66" s="34"/>
      <c r="Y66" s="34"/>
      <c r="Z66" s="34"/>
      <c r="AA66" s="34"/>
      <c r="AB66" s="34"/>
      <c r="AC66" s="34"/>
      <c r="AD66" s="11"/>
      <c r="AE66" s="192"/>
      <c r="AF66" s="34"/>
      <c r="AG66" s="34"/>
      <c r="AH66" s="34"/>
      <c r="AI66" s="34"/>
      <c r="AJ66" s="34"/>
      <c r="AK66" s="34"/>
      <c r="AL66" s="34"/>
      <c r="AM66" s="34"/>
      <c r="AN66" s="11"/>
      <c r="AO66" s="2"/>
      <c r="AP66" s="2"/>
      <c r="AQ66" s="2"/>
      <c r="AR66" s="2"/>
      <c r="AS66" s="2"/>
      <c r="AT66" s="34"/>
      <c r="AU66" s="2"/>
      <c r="AV66" s="2"/>
      <c r="AW66" s="2"/>
      <c r="AX66" s="32"/>
      <c r="AY66" s="34"/>
      <c r="AZ66" s="34"/>
      <c r="BA66" s="34"/>
      <c r="BB66" s="34"/>
      <c r="BC6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6" s="2"/>
      <c r="BE66" s="31"/>
      <c r="BF66" s="31"/>
      <c r="BG66" s="31" t="s">
        <v>1865</v>
      </c>
      <c r="BH66" s="2"/>
    </row>
    <row r="67" spans="1:60">
      <c r="A67" s="42"/>
      <c r="B67" s="188"/>
      <c r="C67" s="188"/>
      <c r="D67" s="110" t="s">
        <v>1849</v>
      </c>
      <c r="E67" s="204" t="s">
        <v>117</v>
      </c>
      <c r="F67" s="193" t="str">
        <f>Language!A$144</f>
        <v>Information</v>
      </c>
      <c r="G67" s="7" t="s">
        <v>657</v>
      </c>
      <c r="H67" s="2" t="s">
        <v>657</v>
      </c>
      <c r="I67" s="2" t="s">
        <v>657</v>
      </c>
      <c r="J67" s="62"/>
      <c r="K67" s="200"/>
      <c r="L67" s="30"/>
      <c r="M67" s="41"/>
      <c r="N67" s="2"/>
      <c r="O67" s="34"/>
      <c r="P67" s="2"/>
      <c r="Q67" s="2"/>
      <c r="R67" s="2"/>
      <c r="S67" s="30"/>
      <c r="T67" s="31"/>
      <c r="U67" s="32"/>
      <c r="V67" s="32"/>
      <c r="W67" s="34"/>
      <c r="X67" s="34"/>
      <c r="Y67" s="34"/>
      <c r="Z67" s="34"/>
      <c r="AA67" s="34"/>
      <c r="AB67" s="34"/>
      <c r="AC67" s="34"/>
      <c r="AD67" s="11"/>
      <c r="AE67" s="192"/>
      <c r="AF67" s="34"/>
      <c r="AG67" s="34"/>
      <c r="AH67" s="34"/>
      <c r="AI67" s="34"/>
      <c r="AJ67" s="34"/>
      <c r="AK67" s="34"/>
      <c r="AL67" s="34"/>
      <c r="AM67" s="34"/>
      <c r="AN67" s="11"/>
      <c r="AO67" s="2"/>
      <c r="AP67" s="2"/>
      <c r="AQ67" s="2"/>
      <c r="AR67" s="2"/>
      <c r="AS67" s="2"/>
      <c r="AT67" s="34"/>
      <c r="AU67" s="2"/>
      <c r="AV67" s="2"/>
      <c r="AW67" s="2"/>
      <c r="AX67" s="32"/>
      <c r="AY67" s="34"/>
      <c r="AZ67" s="34"/>
      <c r="BA67" s="34"/>
      <c r="BB67" s="34"/>
      <c r="BC6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7" s="2"/>
      <c r="BE67" s="31"/>
      <c r="BF67" s="31"/>
      <c r="BG67" s="31" t="s">
        <v>1865</v>
      </c>
      <c r="BH67" s="2"/>
    </row>
    <row r="68" spans="1:60" ht="39.6">
      <c r="B68" s="189"/>
      <c r="C68" s="189"/>
      <c r="D68" s="110" t="s">
        <v>1849</v>
      </c>
      <c r="E68" s="206" t="s">
        <v>118</v>
      </c>
      <c r="F68" s="193" t="str">
        <f>Language!A$145</f>
        <v>Information and warnings on the machinery</v>
      </c>
      <c r="G68" s="7" t="s">
        <v>657</v>
      </c>
      <c r="H68" s="2" t="s">
        <v>1830</v>
      </c>
      <c r="I68" s="2" t="s">
        <v>657</v>
      </c>
      <c r="J68" s="62"/>
      <c r="K68" s="200"/>
      <c r="L68" s="30"/>
      <c r="M68" s="41"/>
      <c r="N68" s="2"/>
      <c r="O68" s="34"/>
      <c r="P68" s="2"/>
      <c r="Q68" s="2"/>
      <c r="R68" s="2"/>
      <c r="S68" s="30"/>
      <c r="T68" s="31"/>
      <c r="U68" s="32"/>
      <c r="V68" s="32"/>
      <c r="W68" s="34"/>
      <c r="X68" s="34"/>
      <c r="Y68" s="34"/>
      <c r="Z68" s="34"/>
      <c r="AA68" s="34"/>
      <c r="AB68" s="34"/>
      <c r="AC68" s="34"/>
      <c r="AD68" s="11"/>
      <c r="AE68" s="192"/>
      <c r="AF68" s="34"/>
      <c r="AG68" s="34"/>
      <c r="AH68" s="34"/>
      <c r="AI68" s="34"/>
      <c r="AJ68" s="34"/>
      <c r="AK68" s="34"/>
      <c r="AL68" s="34"/>
      <c r="AM68" s="34"/>
      <c r="AN68" s="11"/>
      <c r="AO68" s="2"/>
      <c r="AP68" s="2"/>
      <c r="AQ68" s="2"/>
      <c r="AR68" s="2"/>
      <c r="AS68" s="2"/>
      <c r="AT68" s="34"/>
      <c r="AU68" s="2"/>
      <c r="AV68" s="2"/>
      <c r="AW68" s="2"/>
      <c r="AX68" s="32"/>
      <c r="AY68" s="34"/>
      <c r="AZ68" s="34"/>
      <c r="BA68" s="34"/>
      <c r="BB68" s="34"/>
      <c r="BC6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8" s="2"/>
      <c r="BE68" s="31"/>
      <c r="BF68" s="31"/>
      <c r="BG68" s="31" t="s">
        <v>1865</v>
      </c>
      <c r="BH68" s="2"/>
    </row>
    <row r="69" spans="1:60" ht="26.4">
      <c r="B69" s="189"/>
      <c r="C69" s="189"/>
      <c r="D69" s="110" t="s">
        <v>1849</v>
      </c>
      <c r="E69" s="206" t="s">
        <v>119</v>
      </c>
      <c r="F69" s="193" t="str">
        <f>Language!A$146</f>
        <v>Information and information devices</v>
      </c>
      <c r="G69" s="7" t="s">
        <v>657</v>
      </c>
      <c r="H69" s="2" t="s">
        <v>1830</v>
      </c>
      <c r="I69" s="2" t="s">
        <v>657</v>
      </c>
      <c r="J69" s="62"/>
      <c r="K69" s="200"/>
      <c r="L69" s="30"/>
      <c r="M69" s="41"/>
      <c r="N69" s="2"/>
      <c r="O69" s="34"/>
      <c r="P69" s="2"/>
      <c r="Q69" s="2"/>
      <c r="R69" s="2"/>
      <c r="S69" s="30"/>
      <c r="T69" s="31"/>
      <c r="U69" s="32"/>
      <c r="V69" s="32"/>
      <c r="W69" s="34"/>
      <c r="X69" s="34"/>
      <c r="Y69" s="34"/>
      <c r="Z69" s="34"/>
      <c r="AA69" s="34"/>
      <c r="AB69" s="34"/>
      <c r="AC69" s="34"/>
      <c r="AD69" s="11"/>
      <c r="AE69" s="192"/>
      <c r="AF69" s="34"/>
      <c r="AG69" s="34"/>
      <c r="AH69" s="34"/>
      <c r="AI69" s="34"/>
      <c r="AJ69" s="34"/>
      <c r="AK69" s="34"/>
      <c r="AL69" s="34"/>
      <c r="AM69" s="34"/>
      <c r="AN69" s="11"/>
      <c r="AO69" s="2"/>
      <c r="AP69" s="2"/>
      <c r="AQ69" s="2"/>
      <c r="AR69" s="2"/>
      <c r="AS69" s="2"/>
      <c r="AT69" s="34"/>
      <c r="AU69" s="2"/>
      <c r="AV69" s="2"/>
      <c r="AW69" s="2"/>
      <c r="AX69" s="32"/>
      <c r="AY69" s="34"/>
      <c r="AZ69" s="34"/>
      <c r="BA69" s="34"/>
      <c r="BB69" s="34"/>
      <c r="BC6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9" s="2"/>
      <c r="BE69" s="31"/>
      <c r="BF69" s="31"/>
      <c r="BG69" s="31" t="s">
        <v>1865</v>
      </c>
      <c r="BH69" s="2"/>
    </row>
    <row r="70" spans="1:60">
      <c r="B70" s="189"/>
      <c r="C70" s="189"/>
      <c r="D70" s="110" t="s">
        <v>1849</v>
      </c>
      <c r="E70" s="206" t="s">
        <v>120</v>
      </c>
      <c r="F70" s="193" t="str">
        <f>Language!A$147</f>
        <v>Warning devices</v>
      </c>
      <c r="G70" s="7" t="s">
        <v>657</v>
      </c>
      <c r="H70" s="2" t="s">
        <v>1830</v>
      </c>
      <c r="I70" s="2" t="s">
        <v>657</v>
      </c>
      <c r="J70" s="62"/>
      <c r="K70" s="200"/>
      <c r="L70" s="30"/>
      <c r="M70" s="41"/>
      <c r="N70" s="2"/>
      <c r="O70" s="34"/>
      <c r="P70" s="2"/>
      <c r="Q70" s="2"/>
      <c r="R70" s="2"/>
      <c r="S70" s="30"/>
      <c r="T70" s="31"/>
      <c r="U70" s="32"/>
      <c r="V70" s="32"/>
      <c r="W70" s="34"/>
      <c r="X70" s="34"/>
      <c r="Y70" s="34"/>
      <c r="Z70" s="34"/>
      <c r="AA70" s="34"/>
      <c r="AB70" s="34"/>
      <c r="AC70" s="34"/>
      <c r="AD70" s="11"/>
      <c r="AE70" s="192"/>
      <c r="AF70" s="34"/>
      <c r="AG70" s="34"/>
      <c r="AH70" s="34"/>
      <c r="AI70" s="34"/>
      <c r="AJ70" s="34"/>
      <c r="AK70" s="34"/>
      <c r="AL70" s="34"/>
      <c r="AM70" s="34"/>
      <c r="AN70" s="11"/>
      <c r="AO70" s="2"/>
      <c r="AP70" s="2"/>
      <c r="AQ70" s="2"/>
      <c r="AR70" s="2"/>
      <c r="AS70" s="2"/>
      <c r="AT70" s="34"/>
      <c r="AU70" s="2"/>
      <c r="AV70" s="2"/>
      <c r="AW70" s="2"/>
      <c r="AX70" s="32"/>
      <c r="AY70" s="34"/>
      <c r="AZ70" s="34"/>
      <c r="BA70" s="34"/>
      <c r="BB70" s="34"/>
      <c r="BC7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0" s="2"/>
      <c r="BE70" s="31"/>
      <c r="BF70" s="31"/>
      <c r="BG70" s="31" t="s">
        <v>1865</v>
      </c>
      <c r="BH70" s="2"/>
    </row>
    <row r="71" spans="1:60">
      <c r="B71" s="189"/>
      <c r="C71" s="189"/>
      <c r="D71" s="110" t="s">
        <v>1849</v>
      </c>
      <c r="E71" s="206" t="s">
        <v>121</v>
      </c>
      <c r="F71" s="193" t="str">
        <f>Language!A$148</f>
        <v>Warning of residual risks</v>
      </c>
      <c r="G71" s="7" t="s">
        <v>657</v>
      </c>
      <c r="H71" s="2" t="s">
        <v>1830</v>
      </c>
      <c r="I71" s="2" t="s">
        <v>657</v>
      </c>
      <c r="J71" s="62"/>
      <c r="K71" s="200"/>
      <c r="L71" s="30"/>
      <c r="M71" s="41"/>
      <c r="N71" s="2" t="s">
        <v>337</v>
      </c>
      <c r="O71" s="34"/>
      <c r="P71" s="2"/>
      <c r="Q71" s="2"/>
      <c r="R71" s="2"/>
      <c r="S71" s="30"/>
      <c r="T71" s="31"/>
      <c r="U71" s="32"/>
      <c r="V71" s="32"/>
      <c r="W71" s="34"/>
      <c r="X71" s="34"/>
      <c r="Y71" s="34"/>
      <c r="Z71" s="34"/>
      <c r="AA71" s="34"/>
      <c r="AB71" s="34"/>
      <c r="AC71" s="34"/>
      <c r="AD71" s="11"/>
      <c r="AE71" s="192"/>
      <c r="AF71" s="34"/>
      <c r="AG71" s="34"/>
      <c r="AH71" s="34"/>
      <c r="AI71" s="34"/>
      <c r="AJ71" s="34"/>
      <c r="AK71" s="34"/>
      <c r="AL71" s="34"/>
      <c r="AM71" s="34"/>
      <c r="AN71" s="11"/>
      <c r="AO71" s="2"/>
      <c r="AP71" s="2"/>
      <c r="AQ71" s="2"/>
      <c r="AR71" s="2"/>
      <c r="AS71" s="2" t="s">
        <v>337</v>
      </c>
      <c r="AT71" s="34"/>
      <c r="AU71" s="2"/>
      <c r="AV71" s="2"/>
      <c r="AW71" s="2"/>
      <c r="AX71" s="32"/>
      <c r="AY71" s="34"/>
      <c r="AZ71" s="34"/>
      <c r="BA71" s="34"/>
      <c r="BB71" s="34"/>
      <c r="BC7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1" s="2"/>
      <c r="BE71" s="31"/>
      <c r="BF71" s="31"/>
      <c r="BG71" s="31" t="s">
        <v>1865</v>
      </c>
      <c r="BH71" s="2"/>
    </row>
    <row r="72" spans="1:60" ht="26.4">
      <c r="B72" s="189"/>
      <c r="C72" s="189"/>
      <c r="D72" s="110" t="s">
        <v>1849</v>
      </c>
      <c r="E72" s="206" t="s">
        <v>122</v>
      </c>
      <c r="F72" s="193" t="str">
        <f>Language!A$149</f>
        <v>Marking of machinery</v>
      </c>
      <c r="G72" s="7" t="s">
        <v>657</v>
      </c>
      <c r="H72" s="2" t="s">
        <v>1830</v>
      </c>
      <c r="I72" s="2" t="s">
        <v>657</v>
      </c>
      <c r="J72" s="62"/>
      <c r="K72" s="200"/>
      <c r="L72" s="30"/>
      <c r="M72" s="41"/>
      <c r="N72" s="2"/>
      <c r="O72" s="34"/>
      <c r="P72" s="2"/>
      <c r="Q72" s="2"/>
      <c r="R72" s="2"/>
      <c r="S72" s="30"/>
      <c r="T72" s="31"/>
      <c r="U72" s="32"/>
      <c r="V72" s="32"/>
      <c r="W72" s="34"/>
      <c r="X72" s="34"/>
      <c r="Y72" s="34"/>
      <c r="Z72" s="34"/>
      <c r="AA72" s="34"/>
      <c r="AB72" s="34"/>
      <c r="AC72" s="34"/>
      <c r="AD72" s="11"/>
      <c r="AE72" s="192"/>
      <c r="AF72" s="34"/>
      <c r="AG72" s="34"/>
      <c r="AH72" s="34"/>
      <c r="AI72" s="34"/>
      <c r="AJ72" s="34"/>
      <c r="AK72" s="34"/>
      <c r="AL72" s="34"/>
      <c r="AM72" s="34"/>
      <c r="AN72" s="11"/>
      <c r="AO72" s="2"/>
      <c r="AP72" s="2"/>
      <c r="AQ72" s="2"/>
      <c r="AR72" s="2"/>
      <c r="AS72" s="2"/>
      <c r="AT72" s="34"/>
      <c r="AU72" s="2"/>
      <c r="AV72" s="2"/>
      <c r="AW72" s="2"/>
      <c r="AX72" s="32"/>
      <c r="AY72" s="34"/>
      <c r="AZ72" s="34"/>
      <c r="BA72" s="34"/>
      <c r="BB72" s="34"/>
      <c r="BC7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2" s="2"/>
      <c r="BE72" s="31"/>
      <c r="BF72" s="31"/>
      <c r="BG72" s="31" t="s">
        <v>1865</v>
      </c>
      <c r="BH72" s="2"/>
    </row>
    <row r="73" spans="1:60">
      <c r="B73" s="189"/>
      <c r="C73" s="189"/>
      <c r="D73" s="110" t="s">
        <v>1849</v>
      </c>
      <c r="E73" s="206" t="s">
        <v>123</v>
      </c>
      <c r="F73" s="193" t="str">
        <f>Language!A$150</f>
        <v>Instructions</v>
      </c>
      <c r="G73" s="7" t="s">
        <v>657</v>
      </c>
      <c r="H73" s="2" t="s">
        <v>1830</v>
      </c>
      <c r="I73" s="2" t="s">
        <v>657</v>
      </c>
      <c r="J73" s="62"/>
      <c r="K73" s="200"/>
      <c r="L73" s="30"/>
      <c r="M73" s="41"/>
      <c r="N73" s="2"/>
      <c r="O73" s="34"/>
      <c r="P73" s="2"/>
      <c r="Q73" s="2"/>
      <c r="R73" s="2"/>
      <c r="S73" s="30"/>
      <c r="T73" s="31"/>
      <c r="U73" s="32"/>
      <c r="V73" s="32"/>
      <c r="W73" s="34"/>
      <c r="X73" s="34"/>
      <c r="Y73" s="34"/>
      <c r="Z73" s="34"/>
      <c r="AA73" s="34"/>
      <c r="AB73" s="34"/>
      <c r="AC73" s="34"/>
      <c r="AD73" s="11"/>
      <c r="AE73" s="192"/>
      <c r="AF73" s="34"/>
      <c r="AG73" s="34"/>
      <c r="AH73" s="34"/>
      <c r="AI73" s="34"/>
      <c r="AJ73" s="34"/>
      <c r="AK73" s="34"/>
      <c r="AL73" s="34"/>
      <c r="AM73" s="34"/>
      <c r="AN73" s="11"/>
      <c r="AO73" s="2"/>
      <c r="AP73" s="2"/>
      <c r="AQ73" s="2"/>
      <c r="AR73" s="2"/>
      <c r="AS73" s="2"/>
      <c r="AT73" s="34"/>
      <c r="AU73" s="2"/>
      <c r="AV73" s="2"/>
      <c r="AW73" s="2"/>
      <c r="AX73" s="32"/>
      <c r="AY73" s="34"/>
      <c r="AZ73" s="34"/>
      <c r="BA73" s="34"/>
      <c r="BB73" s="34"/>
      <c r="BC7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3" s="2"/>
      <c r="BE73" s="31"/>
      <c r="BF73" s="31"/>
      <c r="BG73" s="31" t="s">
        <v>1865</v>
      </c>
      <c r="BH73" s="2"/>
    </row>
    <row r="74" spans="1:60" ht="39.6">
      <c r="B74" s="189"/>
      <c r="C74" s="189"/>
      <c r="D74" s="110" t="s">
        <v>1849</v>
      </c>
      <c r="E74" s="206" t="s">
        <v>124</v>
      </c>
      <c r="F74" s="193" t="str">
        <f>Language!A$151</f>
        <v>General principles for the drafting of instructions</v>
      </c>
      <c r="G74" s="7" t="s">
        <v>657</v>
      </c>
      <c r="H74" s="2" t="s">
        <v>1830</v>
      </c>
      <c r="I74" s="2" t="s">
        <v>657</v>
      </c>
      <c r="J74" s="62"/>
      <c r="K74" s="200"/>
      <c r="L74" s="30"/>
      <c r="M74" s="41"/>
      <c r="N74" s="2"/>
      <c r="O74" s="34"/>
      <c r="P74" s="2"/>
      <c r="Q74" s="2"/>
      <c r="R74" s="2"/>
      <c r="S74" s="30"/>
      <c r="T74" s="31"/>
      <c r="U74" s="32"/>
      <c r="V74" s="32"/>
      <c r="W74" s="34"/>
      <c r="X74" s="34"/>
      <c r="Y74" s="34"/>
      <c r="Z74" s="34"/>
      <c r="AA74" s="34"/>
      <c r="AB74" s="34"/>
      <c r="AC74" s="34"/>
      <c r="AD74" s="11"/>
      <c r="AE74" s="192"/>
      <c r="AF74" s="34"/>
      <c r="AG74" s="34"/>
      <c r="AH74" s="34"/>
      <c r="AI74" s="34"/>
      <c r="AJ74" s="34"/>
      <c r="AK74" s="34"/>
      <c r="AL74" s="34"/>
      <c r="AM74" s="34"/>
      <c r="AN74" s="11"/>
      <c r="AO74" s="2"/>
      <c r="AP74" s="2"/>
      <c r="AQ74" s="2"/>
      <c r="AR74" s="2"/>
      <c r="AS74" s="2"/>
      <c r="AT74" s="34"/>
      <c r="AU74" s="2"/>
      <c r="AV74" s="2"/>
      <c r="AW74" s="2"/>
      <c r="AX74" s="32"/>
      <c r="AY74" s="34"/>
      <c r="AZ74" s="34"/>
      <c r="BA74" s="34"/>
      <c r="BB74" s="34"/>
      <c r="BC7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4" s="2"/>
      <c r="BE74" s="31"/>
      <c r="BF74" s="31"/>
      <c r="BG74" s="31" t="s">
        <v>1865</v>
      </c>
      <c r="BH74" s="2"/>
    </row>
    <row r="75" spans="1:60">
      <c r="B75" s="189"/>
      <c r="C75" s="189"/>
      <c r="D75" s="110" t="s">
        <v>1849</v>
      </c>
      <c r="E75" s="206" t="s">
        <v>125</v>
      </c>
      <c r="F75" s="193" t="str">
        <f>Language!A$152</f>
        <v>Contents of the instructions</v>
      </c>
      <c r="G75" s="7" t="s">
        <v>657</v>
      </c>
      <c r="H75" s="2" t="s">
        <v>1830</v>
      </c>
      <c r="I75" s="2" t="s">
        <v>657</v>
      </c>
      <c r="J75" s="62"/>
      <c r="K75" s="200"/>
      <c r="L75" s="30"/>
      <c r="M75" s="41"/>
      <c r="N75" s="2" t="s">
        <v>337</v>
      </c>
      <c r="O75" s="34"/>
      <c r="P75" s="2"/>
      <c r="Q75" s="2"/>
      <c r="R75" s="2"/>
      <c r="S75" s="30"/>
      <c r="T75" s="31"/>
      <c r="U75" s="32"/>
      <c r="V75" s="32"/>
      <c r="W75" s="34"/>
      <c r="X75" s="34"/>
      <c r="Y75" s="34"/>
      <c r="Z75" s="34"/>
      <c r="AA75" s="34"/>
      <c r="AB75" s="34"/>
      <c r="AC75" s="34"/>
      <c r="AD75" s="11"/>
      <c r="AE75" s="192"/>
      <c r="AF75" s="34"/>
      <c r="AG75" s="34"/>
      <c r="AH75" s="34"/>
      <c r="AI75" s="34"/>
      <c r="AJ75" s="34"/>
      <c r="AK75" s="34"/>
      <c r="AL75" s="34"/>
      <c r="AM75" s="34"/>
      <c r="AN75" s="11"/>
      <c r="AO75" s="2"/>
      <c r="AP75" s="2"/>
      <c r="AQ75" s="2"/>
      <c r="AR75" s="2"/>
      <c r="AS75" s="2" t="s">
        <v>337</v>
      </c>
      <c r="AT75" s="34"/>
      <c r="AU75" s="2"/>
      <c r="AV75" s="2"/>
      <c r="AW75" s="2"/>
      <c r="AX75" s="32"/>
      <c r="AY75" s="34"/>
      <c r="AZ75" s="34"/>
      <c r="BA75" s="34"/>
      <c r="BB75" s="34"/>
      <c r="BC7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5" s="2"/>
      <c r="BE75" s="31"/>
      <c r="BF75" s="31"/>
      <c r="BG75" s="31" t="s">
        <v>1865</v>
      </c>
      <c r="BH75" s="2"/>
    </row>
    <row r="76" spans="1:60">
      <c r="B76" s="189"/>
      <c r="C76" s="189"/>
      <c r="D76" s="110" t="s">
        <v>1849</v>
      </c>
      <c r="E76" s="206" t="s">
        <v>126</v>
      </c>
      <c r="F76" s="193" t="str">
        <f>Language!A$153</f>
        <v>Sales literature</v>
      </c>
      <c r="G76" s="7" t="s">
        <v>657</v>
      </c>
      <c r="H76" s="2" t="s">
        <v>1830</v>
      </c>
      <c r="I76" s="2" t="s">
        <v>657</v>
      </c>
      <c r="J76" s="62"/>
      <c r="K76" s="200"/>
      <c r="L76" s="30"/>
      <c r="M76" s="41"/>
      <c r="N76" s="2"/>
      <c r="O76" s="34"/>
      <c r="P76" s="2"/>
      <c r="Q76" s="2"/>
      <c r="R76" s="2"/>
      <c r="S76" s="30"/>
      <c r="T76" s="31"/>
      <c r="U76" s="32"/>
      <c r="V76" s="32"/>
      <c r="W76" s="34"/>
      <c r="X76" s="34"/>
      <c r="Y76" s="34"/>
      <c r="Z76" s="34"/>
      <c r="AA76" s="34"/>
      <c r="AB76" s="34"/>
      <c r="AC76" s="34"/>
      <c r="AD76" s="11"/>
      <c r="AE76" s="192"/>
      <c r="AF76" s="34"/>
      <c r="AG76" s="34"/>
      <c r="AH76" s="34"/>
      <c r="AI76" s="34"/>
      <c r="AJ76" s="34"/>
      <c r="AK76" s="34"/>
      <c r="AL76" s="34"/>
      <c r="AM76" s="34"/>
      <c r="AN76" s="11"/>
      <c r="AO76" s="2"/>
      <c r="AP76" s="2"/>
      <c r="AQ76" s="2"/>
      <c r="AR76" s="2"/>
      <c r="AS76" s="2"/>
      <c r="AT76" s="34"/>
      <c r="AU76" s="2"/>
      <c r="AV76" s="2"/>
      <c r="AW76" s="2"/>
      <c r="AX76" s="32"/>
      <c r="AY76" s="34"/>
      <c r="AZ76" s="34"/>
      <c r="BA76" s="34"/>
      <c r="BB76" s="34"/>
      <c r="BC7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6" s="2"/>
      <c r="BE76" s="31"/>
      <c r="BF76" s="31"/>
      <c r="BG76" s="31" t="s">
        <v>1865</v>
      </c>
      <c r="BH76" s="2"/>
    </row>
    <row r="77" spans="1:60" ht="26.4">
      <c r="A77" s="42"/>
      <c r="B77" s="188"/>
      <c r="C77" s="188"/>
      <c r="D77" s="110" t="s">
        <v>1849</v>
      </c>
      <c r="E77" s="204" t="s">
        <v>1323</v>
      </c>
      <c r="F77" s="188" t="str">
        <f>Language!A$154</f>
        <v>Supplementary essential health and safety requirements for certain categories of machinery</v>
      </c>
      <c r="G77" s="7" t="s">
        <v>657</v>
      </c>
      <c r="H77" s="2" t="s">
        <v>657</v>
      </c>
      <c r="I77" s="2" t="s">
        <v>657</v>
      </c>
      <c r="J77" s="62"/>
      <c r="K77" s="200"/>
      <c r="L77" s="30"/>
      <c r="M77" s="41"/>
      <c r="N77" s="2"/>
      <c r="O77" s="34"/>
      <c r="P77" s="2"/>
      <c r="Q77" s="2"/>
      <c r="R77" s="2"/>
      <c r="S77" s="30"/>
      <c r="T77" s="31"/>
      <c r="U77" s="32"/>
      <c r="V77" s="32"/>
      <c r="W77" s="34"/>
      <c r="X77" s="34"/>
      <c r="Y77" s="34"/>
      <c r="Z77" s="34"/>
      <c r="AA77" s="34"/>
      <c r="AB77" s="34"/>
      <c r="AC77" s="34"/>
      <c r="AD77" s="11"/>
      <c r="AE77" s="192"/>
      <c r="AF77" s="34"/>
      <c r="AG77" s="34"/>
      <c r="AH77" s="34"/>
      <c r="AI77" s="34"/>
      <c r="AJ77" s="34"/>
      <c r="AK77" s="34"/>
      <c r="AL77" s="34"/>
      <c r="AM77" s="34"/>
      <c r="AN77" s="11"/>
      <c r="AO77" s="2"/>
      <c r="AP77" s="2"/>
      <c r="AQ77" s="2"/>
      <c r="AR77" s="2"/>
      <c r="AS77" s="2"/>
      <c r="AT77" s="34"/>
      <c r="AU77" s="2"/>
      <c r="AV77" s="2"/>
      <c r="AW77" s="2"/>
      <c r="AX77" s="32"/>
      <c r="AY77" s="34"/>
      <c r="AZ77" s="34"/>
      <c r="BA77" s="34"/>
      <c r="BB77" s="34"/>
      <c r="BC7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7" s="2"/>
      <c r="BE77" s="31"/>
      <c r="BF77" s="31"/>
      <c r="BG77" s="31" t="s">
        <v>1865</v>
      </c>
      <c r="BH77" s="2"/>
    </row>
    <row r="78" spans="1:60" ht="66">
      <c r="A78" s="42"/>
      <c r="B78" s="188"/>
      <c r="C78" s="188"/>
      <c r="D78" s="110" t="s">
        <v>1849</v>
      </c>
      <c r="E78" s="204" t="s">
        <v>266</v>
      </c>
      <c r="F78" s="193" t="str">
        <f>Language!A$155</f>
        <v>Foodstuffs machinery and machinery for cosmetics or pharmaceutical products</v>
      </c>
      <c r="G78" s="7" t="s">
        <v>657</v>
      </c>
      <c r="H78" s="2" t="s">
        <v>657</v>
      </c>
      <c r="I78" s="2" t="s">
        <v>657</v>
      </c>
      <c r="J78" s="62"/>
      <c r="K78" s="200"/>
      <c r="L78" s="30"/>
      <c r="M78" s="41"/>
      <c r="N78" s="2" t="s">
        <v>337</v>
      </c>
      <c r="O78" s="34"/>
      <c r="P78" s="2"/>
      <c r="Q78" s="2"/>
      <c r="R78" s="2"/>
      <c r="S78" s="30"/>
      <c r="T78" s="31"/>
      <c r="U78" s="32"/>
      <c r="V78" s="32"/>
      <c r="W78" s="34"/>
      <c r="X78" s="34"/>
      <c r="Y78" s="34"/>
      <c r="Z78" s="34"/>
      <c r="AA78" s="34"/>
      <c r="AB78" s="34"/>
      <c r="AC78" s="34"/>
      <c r="AD78" s="11"/>
      <c r="AE78" s="192"/>
      <c r="AF78" s="34"/>
      <c r="AG78" s="34"/>
      <c r="AH78" s="34"/>
      <c r="AI78" s="34"/>
      <c r="AJ78" s="34"/>
      <c r="AK78" s="34"/>
      <c r="AL78" s="34"/>
      <c r="AM78" s="34"/>
      <c r="AN78" s="11"/>
      <c r="AO78" s="2"/>
      <c r="AP78" s="2"/>
      <c r="AQ78" s="2"/>
      <c r="AR78" s="2"/>
      <c r="AS78" s="2" t="s">
        <v>337</v>
      </c>
      <c r="AT78" s="34"/>
      <c r="AU78" s="2"/>
      <c r="AV78" s="2"/>
      <c r="AW78" s="2"/>
      <c r="AX78" s="32"/>
      <c r="AY78" s="34"/>
      <c r="AZ78" s="34"/>
      <c r="BA78" s="34"/>
      <c r="BB78" s="34"/>
      <c r="BC7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8" s="2"/>
      <c r="BE78" s="31"/>
      <c r="BF78" s="31"/>
      <c r="BG78" s="31" t="s">
        <v>1865</v>
      </c>
      <c r="BH78" s="2"/>
    </row>
    <row r="79" spans="1:60">
      <c r="B79" s="189"/>
      <c r="C79" s="189"/>
      <c r="D79" s="110" t="s">
        <v>1849</v>
      </c>
      <c r="E79" s="206" t="s">
        <v>267</v>
      </c>
      <c r="F79" s="193" t="str">
        <f>Language!A$156</f>
        <v>General</v>
      </c>
      <c r="G79" s="7" t="s">
        <v>657</v>
      </c>
      <c r="H79" s="2" t="s">
        <v>1830</v>
      </c>
      <c r="I79" s="2" t="s">
        <v>657</v>
      </c>
      <c r="J79" s="62"/>
      <c r="K79" s="200"/>
      <c r="L79" s="30"/>
      <c r="M79" s="41"/>
      <c r="N79" s="2"/>
      <c r="O79" s="34"/>
      <c r="P79" s="2"/>
      <c r="Q79" s="2"/>
      <c r="R79" s="2"/>
      <c r="S79" s="30"/>
      <c r="T79" s="31"/>
      <c r="U79" s="32"/>
      <c r="V79" s="32"/>
      <c r="W79" s="34"/>
      <c r="X79" s="34"/>
      <c r="Y79" s="34"/>
      <c r="Z79" s="34"/>
      <c r="AA79" s="34"/>
      <c r="AB79" s="34"/>
      <c r="AC79" s="34"/>
      <c r="AD79" s="11"/>
      <c r="AE79" s="192"/>
      <c r="AF79" s="34"/>
      <c r="AG79" s="34"/>
      <c r="AH79" s="34"/>
      <c r="AI79" s="34"/>
      <c r="AJ79" s="34"/>
      <c r="AK79" s="34"/>
      <c r="AL79" s="34"/>
      <c r="AM79" s="34"/>
      <c r="AN79" s="11"/>
      <c r="AO79" s="2"/>
      <c r="AP79" s="2"/>
      <c r="AQ79" s="2"/>
      <c r="AR79" s="2"/>
      <c r="AS79" s="2"/>
      <c r="AT79" s="34"/>
      <c r="AU79" s="2"/>
      <c r="AV79" s="2"/>
      <c r="AW79" s="2"/>
      <c r="AX79" s="32"/>
      <c r="AY79" s="34"/>
      <c r="AZ79" s="34"/>
      <c r="BA79" s="34"/>
      <c r="BB79" s="34"/>
      <c r="BC7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9" s="2"/>
      <c r="BE79" s="31"/>
      <c r="BF79" s="31"/>
      <c r="BG79" s="31" t="s">
        <v>1865</v>
      </c>
      <c r="BH79" s="2"/>
    </row>
    <row r="80" spans="1:60">
      <c r="B80" s="189"/>
      <c r="C80" s="189"/>
      <c r="D80" s="110" t="s">
        <v>1849</v>
      </c>
      <c r="E80" s="206" t="s">
        <v>268</v>
      </c>
      <c r="F80" s="193" t="str">
        <f>Language!A$157</f>
        <v>Instructions</v>
      </c>
      <c r="G80" s="7" t="s">
        <v>657</v>
      </c>
      <c r="H80" s="2" t="s">
        <v>1830</v>
      </c>
      <c r="I80" s="2" t="s">
        <v>657</v>
      </c>
      <c r="J80" s="62"/>
      <c r="K80" s="200"/>
      <c r="L80" s="30"/>
      <c r="M80" s="41"/>
      <c r="N80" s="2"/>
      <c r="O80" s="34"/>
      <c r="P80" s="2"/>
      <c r="Q80" s="2"/>
      <c r="R80" s="2"/>
      <c r="S80" s="30"/>
      <c r="T80" s="31"/>
      <c r="U80" s="32"/>
      <c r="V80" s="32"/>
      <c r="W80" s="34"/>
      <c r="X80" s="34"/>
      <c r="Y80" s="34"/>
      <c r="Z80" s="34"/>
      <c r="AA80" s="34"/>
      <c r="AB80" s="34"/>
      <c r="AC80" s="34"/>
      <c r="AD80" s="11"/>
      <c r="AE80" s="192"/>
      <c r="AF80" s="34"/>
      <c r="AG80" s="34"/>
      <c r="AH80" s="34"/>
      <c r="AI80" s="34"/>
      <c r="AJ80" s="34"/>
      <c r="AK80" s="34"/>
      <c r="AL80" s="34"/>
      <c r="AM80" s="34"/>
      <c r="AN80" s="11"/>
      <c r="AO80" s="2"/>
      <c r="AP80" s="2"/>
      <c r="AQ80" s="2"/>
      <c r="AR80" s="2"/>
      <c r="AS80" s="2"/>
      <c r="AT80" s="34"/>
      <c r="AU80" s="2"/>
      <c r="AV80" s="2"/>
      <c r="AW80" s="2"/>
      <c r="AX80" s="32"/>
      <c r="AY80" s="34"/>
      <c r="AZ80" s="34"/>
      <c r="BA80" s="34"/>
      <c r="BB80" s="34"/>
      <c r="BC8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0" s="2"/>
      <c r="BE80" s="31"/>
      <c r="BF80" s="31"/>
      <c r="BG80" s="31" t="s">
        <v>1865</v>
      </c>
      <c r="BH80" s="2"/>
    </row>
    <row r="81" spans="1:60" ht="39.6">
      <c r="A81" s="42"/>
      <c r="B81" s="188"/>
      <c r="C81" s="188"/>
      <c r="D81" s="110" t="s">
        <v>1849</v>
      </c>
      <c r="E81" s="204" t="s">
        <v>269</v>
      </c>
      <c r="F81" s="193" t="str">
        <f>Language!A$158</f>
        <v>Portable hand-held and/or hand-guided machinery</v>
      </c>
      <c r="G81" s="7" t="s">
        <v>657</v>
      </c>
      <c r="H81" s="2" t="s">
        <v>657</v>
      </c>
      <c r="I81" s="2" t="s">
        <v>657</v>
      </c>
      <c r="J81" s="62"/>
      <c r="K81" s="200"/>
      <c r="L81" s="30"/>
      <c r="M81" s="41"/>
      <c r="N81" s="2"/>
      <c r="O81" s="34"/>
      <c r="P81" s="2"/>
      <c r="Q81" s="2"/>
      <c r="R81" s="2"/>
      <c r="S81" s="30"/>
      <c r="T81" s="31"/>
      <c r="U81" s="32"/>
      <c r="V81" s="32"/>
      <c r="W81" s="34"/>
      <c r="X81" s="34"/>
      <c r="Y81" s="34"/>
      <c r="Z81" s="34"/>
      <c r="AA81" s="34"/>
      <c r="AB81" s="34"/>
      <c r="AC81" s="34"/>
      <c r="AD81" s="11"/>
      <c r="AE81" s="192"/>
      <c r="AF81" s="34"/>
      <c r="AG81" s="34"/>
      <c r="AH81" s="34"/>
      <c r="AI81" s="34"/>
      <c r="AJ81" s="34"/>
      <c r="AK81" s="34"/>
      <c r="AL81" s="34"/>
      <c r="AM81" s="34"/>
      <c r="AN81" s="11"/>
      <c r="AO81" s="2"/>
      <c r="AP81" s="2"/>
      <c r="AQ81" s="2"/>
      <c r="AR81" s="2"/>
      <c r="AS81" s="2"/>
      <c r="AT81" s="34"/>
      <c r="AU81" s="2"/>
      <c r="AV81" s="2"/>
      <c r="AW81" s="2"/>
      <c r="AX81" s="32"/>
      <c r="AY81" s="34"/>
      <c r="AZ81" s="34"/>
      <c r="BA81" s="34"/>
      <c r="BB81" s="34"/>
      <c r="BC8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1" s="2"/>
      <c r="BE81" s="31"/>
      <c r="BF81" s="31"/>
      <c r="BG81" s="31" t="s">
        <v>1865</v>
      </c>
      <c r="BH81" s="2"/>
    </row>
    <row r="82" spans="1:60">
      <c r="B82" s="189"/>
      <c r="C82" s="189"/>
      <c r="D82" s="110" t="s">
        <v>1849</v>
      </c>
      <c r="E82" s="206" t="s">
        <v>270</v>
      </c>
      <c r="F82" s="193" t="str">
        <f>Language!A$159</f>
        <v>General</v>
      </c>
      <c r="G82" s="7" t="s">
        <v>657</v>
      </c>
      <c r="H82" s="2" t="s">
        <v>1830</v>
      </c>
      <c r="I82" s="2" t="s">
        <v>657</v>
      </c>
      <c r="J82" s="62"/>
      <c r="K82" s="200"/>
      <c r="L82" s="30"/>
      <c r="M82" s="41"/>
      <c r="N82" s="2"/>
      <c r="O82" s="34"/>
      <c r="P82" s="2"/>
      <c r="Q82" s="2"/>
      <c r="R82" s="2"/>
      <c r="S82" s="30"/>
      <c r="T82" s="31"/>
      <c r="U82" s="32"/>
      <c r="V82" s="32"/>
      <c r="W82" s="34"/>
      <c r="X82" s="34"/>
      <c r="Y82" s="34"/>
      <c r="Z82" s="34"/>
      <c r="AA82" s="34"/>
      <c r="AB82" s="34"/>
      <c r="AC82" s="34"/>
      <c r="AD82" s="11"/>
      <c r="AE82" s="192"/>
      <c r="AF82" s="34"/>
      <c r="AG82" s="34"/>
      <c r="AH82" s="34"/>
      <c r="AI82" s="34"/>
      <c r="AJ82" s="34"/>
      <c r="AK82" s="34"/>
      <c r="AL82" s="34"/>
      <c r="AM82" s="34"/>
      <c r="AN82" s="11"/>
      <c r="AO82" s="2"/>
      <c r="AP82" s="2"/>
      <c r="AQ82" s="2"/>
      <c r="AR82" s="2"/>
      <c r="AS82" s="2"/>
      <c r="AT82" s="34"/>
      <c r="AU82" s="2"/>
      <c r="AV82" s="2"/>
      <c r="AW82" s="2"/>
      <c r="AX82" s="32"/>
      <c r="AY82" s="34"/>
      <c r="AZ82" s="34"/>
      <c r="BA82" s="34"/>
      <c r="BB82" s="34"/>
      <c r="BC8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2" s="2"/>
      <c r="BE82" s="31"/>
      <c r="BF82" s="31"/>
      <c r="BG82" s="31" t="s">
        <v>1865</v>
      </c>
      <c r="BH82" s="2"/>
    </row>
    <row r="83" spans="1:60">
      <c r="B83" s="189"/>
      <c r="C83" s="189"/>
      <c r="D83" s="110" t="s">
        <v>1849</v>
      </c>
      <c r="E83" s="206" t="s">
        <v>271</v>
      </c>
      <c r="F83" s="193" t="str">
        <f>Language!A$160</f>
        <v>Instructions</v>
      </c>
      <c r="G83" s="7" t="s">
        <v>657</v>
      </c>
      <c r="H83" s="2" t="s">
        <v>1830</v>
      </c>
      <c r="I83" s="2" t="s">
        <v>657</v>
      </c>
      <c r="J83" s="62"/>
      <c r="K83" s="200"/>
      <c r="L83" s="30"/>
      <c r="M83" s="41"/>
      <c r="N83" s="2"/>
      <c r="O83" s="34"/>
      <c r="P83" s="2"/>
      <c r="Q83" s="2"/>
      <c r="R83" s="2"/>
      <c r="S83" s="30"/>
      <c r="T83" s="31"/>
      <c r="U83" s="32"/>
      <c r="V83" s="32"/>
      <c r="W83" s="34"/>
      <c r="X83" s="34"/>
      <c r="Y83" s="34"/>
      <c r="Z83" s="34"/>
      <c r="AA83" s="34"/>
      <c r="AB83" s="34"/>
      <c r="AC83" s="34"/>
      <c r="AD83" s="11"/>
      <c r="AE83" s="192"/>
      <c r="AF83" s="34"/>
      <c r="AG83" s="34"/>
      <c r="AH83" s="34"/>
      <c r="AI83" s="34"/>
      <c r="AJ83" s="34"/>
      <c r="AK83" s="34"/>
      <c r="AL83" s="34"/>
      <c r="AM83" s="34"/>
      <c r="AN83" s="11"/>
      <c r="AO83" s="2"/>
      <c r="AP83" s="2"/>
      <c r="AQ83" s="2"/>
      <c r="AR83" s="2"/>
      <c r="AS83" s="2"/>
      <c r="AT83" s="34"/>
      <c r="AU83" s="2"/>
      <c r="AV83" s="2"/>
      <c r="AW83" s="2"/>
      <c r="AX83" s="32"/>
      <c r="AY83" s="34"/>
      <c r="AZ83" s="34"/>
      <c r="BA83" s="34"/>
      <c r="BB83" s="34"/>
      <c r="BC8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3" s="2"/>
      <c r="BE83" s="31"/>
      <c r="BF83" s="31"/>
      <c r="BG83" s="31" t="s">
        <v>1865</v>
      </c>
      <c r="BH83" s="2"/>
    </row>
    <row r="84" spans="1:60" ht="39.6">
      <c r="B84" s="189"/>
      <c r="C84" s="189"/>
      <c r="D84" s="110" t="s">
        <v>1849</v>
      </c>
      <c r="E84" s="206" t="s">
        <v>272</v>
      </c>
      <c r="F84" s="193" t="str">
        <f>Language!A$161</f>
        <v>Portable fixing and other impact machinery</v>
      </c>
      <c r="G84" s="7" t="s">
        <v>657</v>
      </c>
      <c r="H84" s="2" t="s">
        <v>657</v>
      </c>
      <c r="I84" s="2" t="s">
        <v>657</v>
      </c>
      <c r="J84" s="62"/>
      <c r="K84" s="200"/>
      <c r="L84" s="30"/>
      <c r="M84" s="41"/>
      <c r="N84" s="2"/>
      <c r="O84" s="34"/>
      <c r="P84" s="2"/>
      <c r="Q84" s="2"/>
      <c r="R84" s="2"/>
      <c r="S84" s="30"/>
      <c r="T84" s="31"/>
      <c r="U84" s="32"/>
      <c r="V84" s="32"/>
      <c r="W84" s="34"/>
      <c r="X84" s="34"/>
      <c r="Y84" s="34"/>
      <c r="Z84" s="34"/>
      <c r="AA84" s="34"/>
      <c r="AB84" s="34"/>
      <c r="AC84" s="34"/>
      <c r="AD84" s="11"/>
      <c r="AE84" s="192"/>
      <c r="AF84" s="34"/>
      <c r="AG84" s="34"/>
      <c r="AH84" s="34"/>
      <c r="AI84" s="34"/>
      <c r="AJ84" s="34"/>
      <c r="AK84" s="34"/>
      <c r="AL84" s="34"/>
      <c r="AM84" s="34"/>
      <c r="AN84" s="11"/>
      <c r="AO84" s="2"/>
      <c r="AP84" s="2"/>
      <c r="AQ84" s="2"/>
      <c r="AR84" s="2"/>
      <c r="AS84" s="2"/>
      <c r="AT84" s="34"/>
      <c r="AU84" s="2"/>
      <c r="AV84" s="2"/>
      <c r="AW84" s="2"/>
      <c r="AX84" s="32"/>
      <c r="AY84" s="34"/>
      <c r="AZ84" s="34"/>
      <c r="BA84" s="34"/>
      <c r="BB84" s="34"/>
      <c r="BC8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4" s="2"/>
      <c r="BE84" s="31"/>
      <c r="BF84" s="31"/>
      <c r="BG84" s="31" t="s">
        <v>1865</v>
      </c>
      <c r="BH84" s="2"/>
    </row>
    <row r="85" spans="1:60">
      <c r="B85" s="189"/>
      <c r="C85" s="189"/>
      <c r="D85" s="110" t="s">
        <v>1849</v>
      </c>
      <c r="E85" s="206" t="s">
        <v>274</v>
      </c>
      <c r="F85" s="193" t="str">
        <f>Language!A$162</f>
        <v>General</v>
      </c>
      <c r="G85" s="7" t="s">
        <v>657</v>
      </c>
      <c r="H85" s="2" t="s">
        <v>1830</v>
      </c>
      <c r="I85" s="2" t="s">
        <v>657</v>
      </c>
      <c r="J85" s="62"/>
      <c r="K85" s="200"/>
      <c r="L85" s="30"/>
      <c r="M85" s="41"/>
      <c r="N85" s="2"/>
      <c r="O85" s="34"/>
      <c r="P85" s="2"/>
      <c r="Q85" s="2"/>
      <c r="R85" s="2"/>
      <c r="S85" s="30"/>
      <c r="T85" s="31"/>
      <c r="U85" s="32"/>
      <c r="V85" s="32"/>
      <c r="W85" s="34"/>
      <c r="X85" s="34"/>
      <c r="Y85" s="34"/>
      <c r="Z85" s="34"/>
      <c r="AA85" s="34"/>
      <c r="AB85" s="34"/>
      <c r="AC85" s="34"/>
      <c r="AD85" s="11"/>
      <c r="AE85" s="192"/>
      <c r="AF85" s="34"/>
      <c r="AG85" s="34"/>
      <c r="AH85" s="34"/>
      <c r="AI85" s="34"/>
      <c r="AJ85" s="34"/>
      <c r="AK85" s="34"/>
      <c r="AL85" s="34"/>
      <c r="AM85" s="34"/>
      <c r="AN85" s="11"/>
      <c r="AO85" s="2"/>
      <c r="AP85" s="2"/>
      <c r="AQ85" s="2"/>
      <c r="AR85" s="2"/>
      <c r="AS85" s="2"/>
      <c r="AT85" s="34"/>
      <c r="AU85" s="2"/>
      <c r="AV85" s="2"/>
      <c r="AW85" s="2"/>
      <c r="AX85" s="32"/>
      <c r="AY85" s="34"/>
      <c r="AZ85" s="34"/>
      <c r="BA85" s="34"/>
      <c r="BB85" s="34"/>
      <c r="BC8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5" s="2"/>
      <c r="BE85" s="31"/>
      <c r="BF85" s="31"/>
      <c r="BG85" s="31" t="s">
        <v>1865</v>
      </c>
      <c r="BH85" s="2"/>
    </row>
    <row r="86" spans="1:60">
      <c r="B86" s="189"/>
      <c r="C86" s="189"/>
      <c r="D86" s="110" t="s">
        <v>1849</v>
      </c>
      <c r="E86" s="206" t="s">
        <v>275</v>
      </c>
      <c r="F86" s="193" t="str">
        <f>Language!A$163</f>
        <v>Instructions</v>
      </c>
      <c r="G86" s="7" t="s">
        <v>657</v>
      </c>
      <c r="H86" s="2" t="s">
        <v>1830</v>
      </c>
      <c r="I86" s="2" t="s">
        <v>657</v>
      </c>
      <c r="J86" s="62"/>
      <c r="K86" s="200"/>
      <c r="L86" s="30"/>
      <c r="M86" s="41"/>
      <c r="N86" s="2"/>
      <c r="O86" s="34"/>
      <c r="P86" s="2"/>
      <c r="Q86" s="2"/>
      <c r="R86" s="2"/>
      <c r="S86" s="30"/>
      <c r="T86" s="31"/>
      <c r="U86" s="32"/>
      <c r="V86" s="32"/>
      <c r="W86" s="34"/>
      <c r="X86" s="34"/>
      <c r="Y86" s="34"/>
      <c r="Z86" s="34"/>
      <c r="AA86" s="34"/>
      <c r="AB86" s="34"/>
      <c r="AC86" s="34"/>
      <c r="AD86" s="11"/>
      <c r="AE86" s="192"/>
      <c r="AF86" s="34"/>
      <c r="AG86" s="34"/>
      <c r="AH86" s="34"/>
      <c r="AI86" s="34"/>
      <c r="AJ86" s="34"/>
      <c r="AK86" s="34"/>
      <c r="AL86" s="34"/>
      <c r="AM86" s="34"/>
      <c r="AN86" s="11"/>
      <c r="AO86" s="2"/>
      <c r="AP86" s="2"/>
      <c r="AQ86" s="2"/>
      <c r="AR86" s="2"/>
      <c r="AS86" s="2"/>
      <c r="AT86" s="34"/>
      <c r="AU86" s="2"/>
      <c r="AV86" s="2"/>
      <c r="AW86" s="2"/>
      <c r="AX86" s="32"/>
      <c r="AY86" s="34"/>
      <c r="AZ86" s="34"/>
      <c r="BA86" s="34"/>
      <c r="BB86" s="34"/>
      <c r="BC8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6" s="2"/>
      <c r="BE86" s="31"/>
      <c r="BF86" s="31"/>
      <c r="BG86" s="31" t="s">
        <v>1865</v>
      </c>
      <c r="BH86" s="2"/>
    </row>
    <row r="87" spans="1:60" ht="52.8">
      <c r="A87" s="42"/>
      <c r="B87" s="188"/>
      <c r="C87" s="188"/>
      <c r="D87" s="110" t="s">
        <v>1849</v>
      </c>
      <c r="E87" s="204" t="s">
        <v>276</v>
      </c>
      <c r="F87" s="193" t="str">
        <f>Language!A$164</f>
        <v>Machinery for working wood and material with similar physical characteristics</v>
      </c>
      <c r="G87" s="7" t="s">
        <v>657</v>
      </c>
      <c r="H87" s="2" t="s">
        <v>1830</v>
      </c>
      <c r="I87" s="2" t="s">
        <v>657</v>
      </c>
      <c r="J87" s="62"/>
      <c r="K87" s="200"/>
      <c r="L87" s="30"/>
      <c r="M87" s="41"/>
      <c r="N87" s="2"/>
      <c r="O87" s="34"/>
      <c r="P87" s="2"/>
      <c r="Q87" s="2"/>
      <c r="R87" s="2"/>
      <c r="S87" s="30"/>
      <c r="T87" s="31"/>
      <c r="U87" s="32"/>
      <c r="V87" s="32"/>
      <c r="W87" s="34"/>
      <c r="X87" s="34"/>
      <c r="Y87" s="34"/>
      <c r="Z87" s="34"/>
      <c r="AA87" s="34"/>
      <c r="AB87" s="34"/>
      <c r="AC87" s="34"/>
      <c r="AD87" s="11"/>
      <c r="AE87" s="192"/>
      <c r="AF87" s="34"/>
      <c r="AG87" s="34"/>
      <c r="AH87" s="34"/>
      <c r="AI87" s="34"/>
      <c r="AJ87" s="34"/>
      <c r="AK87" s="34"/>
      <c r="AL87" s="34"/>
      <c r="AM87" s="34"/>
      <c r="AN87" s="11"/>
      <c r="AO87" s="2"/>
      <c r="AP87" s="2"/>
      <c r="AQ87" s="2"/>
      <c r="AR87" s="2"/>
      <c r="AS87" s="2"/>
      <c r="AT87" s="34"/>
      <c r="AU87" s="2"/>
      <c r="AV87" s="2"/>
      <c r="AW87" s="2"/>
      <c r="AX87" s="32"/>
      <c r="AY87" s="34"/>
      <c r="AZ87" s="34"/>
      <c r="BA87" s="34"/>
      <c r="BB87" s="34"/>
      <c r="BC8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7" s="2"/>
      <c r="BE87" s="31"/>
      <c r="BF87" s="31"/>
      <c r="BG87" s="31" t="s">
        <v>1865</v>
      </c>
      <c r="BH87" s="2"/>
    </row>
    <row r="88" spans="1:60" ht="26.4">
      <c r="A88" s="42"/>
      <c r="B88" s="188"/>
      <c r="C88" s="188"/>
      <c r="D88" s="110" t="s">
        <v>1849</v>
      </c>
      <c r="E88" s="204" t="s">
        <v>277</v>
      </c>
      <c r="F88" s="193" t="str">
        <f>Language!A$165</f>
        <v>Machinery for pesticide application</v>
      </c>
      <c r="G88" s="7" t="s">
        <v>657</v>
      </c>
      <c r="H88" s="2" t="s">
        <v>657</v>
      </c>
      <c r="I88" s="2" t="s">
        <v>657</v>
      </c>
      <c r="J88" s="62"/>
      <c r="K88" s="200"/>
      <c r="L88" s="30"/>
      <c r="M88" s="41"/>
      <c r="N88" s="2"/>
      <c r="O88" s="34"/>
      <c r="P88" s="2"/>
      <c r="Q88" s="2"/>
      <c r="R88" s="2"/>
      <c r="S88" s="30"/>
      <c r="T88" s="31"/>
      <c r="U88" s="32"/>
      <c r="V88" s="32"/>
      <c r="W88" s="34"/>
      <c r="X88" s="34"/>
      <c r="Y88" s="34"/>
      <c r="Z88" s="34"/>
      <c r="AA88" s="34"/>
      <c r="AB88" s="34"/>
      <c r="AC88" s="34"/>
      <c r="AD88" s="11"/>
      <c r="AE88" s="192"/>
      <c r="AF88" s="34"/>
      <c r="AG88" s="34"/>
      <c r="AH88" s="34"/>
      <c r="AI88" s="34"/>
      <c r="AJ88" s="34"/>
      <c r="AK88" s="34"/>
      <c r="AL88" s="34"/>
      <c r="AM88" s="34"/>
      <c r="AN88" s="11"/>
      <c r="AO88" s="2"/>
      <c r="AP88" s="2"/>
      <c r="AQ88" s="2"/>
      <c r="AR88" s="2"/>
      <c r="AS88" s="2"/>
      <c r="AT88" s="34"/>
      <c r="AU88" s="2"/>
      <c r="AV88" s="2"/>
      <c r="AW88" s="2"/>
      <c r="AX88" s="32"/>
      <c r="AY88" s="34"/>
      <c r="AZ88" s="34"/>
      <c r="BA88" s="34"/>
      <c r="BB88" s="34"/>
      <c r="BC8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8" s="2"/>
      <c r="BE88" s="31"/>
      <c r="BF88" s="31"/>
      <c r="BG88" s="31" t="s">
        <v>1865</v>
      </c>
      <c r="BH88" s="2"/>
    </row>
    <row r="89" spans="1:60">
      <c r="B89" s="189"/>
      <c r="C89" s="189"/>
      <c r="D89" s="110" t="s">
        <v>1849</v>
      </c>
      <c r="E89" s="205" t="s">
        <v>1337</v>
      </c>
      <c r="F89" s="193" t="str">
        <f>Language!A$166</f>
        <v>Definitions</v>
      </c>
      <c r="G89" s="7" t="s">
        <v>657</v>
      </c>
      <c r="H89" s="2" t="s">
        <v>1830</v>
      </c>
      <c r="I89" s="2" t="s">
        <v>657</v>
      </c>
      <c r="J89" s="62"/>
      <c r="K89" s="200"/>
      <c r="L89" s="30"/>
      <c r="M89" s="41"/>
      <c r="N89" s="2"/>
      <c r="O89" s="34"/>
      <c r="P89" s="2"/>
      <c r="Q89" s="2"/>
      <c r="R89" s="2"/>
      <c r="S89" s="30"/>
      <c r="T89" s="31"/>
      <c r="U89" s="32"/>
      <c r="V89" s="32"/>
      <c r="W89" s="34"/>
      <c r="X89" s="34"/>
      <c r="Y89" s="34"/>
      <c r="Z89" s="34"/>
      <c r="AA89" s="34"/>
      <c r="AB89" s="34"/>
      <c r="AC89" s="34"/>
      <c r="AD89" s="11"/>
      <c r="AE89" s="192"/>
      <c r="AF89" s="34"/>
      <c r="AG89" s="34"/>
      <c r="AH89" s="34"/>
      <c r="AI89" s="34"/>
      <c r="AJ89" s="34"/>
      <c r="AK89" s="34"/>
      <c r="AL89" s="34"/>
      <c r="AM89" s="34"/>
      <c r="AN89" s="11"/>
      <c r="AO89" s="2"/>
      <c r="AP89" s="2"/>
      <c r="AQ89" s="2"/>
      <c r="AR89" s="2"/>
      <c r="AS89" s="2"/>
      <c r="AT89" s="34"/>
      <c r="AU89" s="2"/>
      <c r="AV89" s="2"/>
      <c r="AW89" s="2"/>
      <c r="AX89" s="32"/>
      <c r="AY89" s="34"/>
      <c r="AZ89" s="34"/>
      <c r="BA89" s="34"/>
      <c r="BB89" s="34"/>
      <c r="BC8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9" s="2"/>
      <c r="BE89" s="31"/>
      <c r="BF89" s="31"/>
      <c r="BG89" s="31" t="s">
        <v>1865</v>
      </c>
      <c r="BH89" s="2"/>
    </row>
    <row r="90" spans="1:60">
      <c r="B90" s="189"/>
      <c r="C90" s="189"/>
      <c r="D90" s="110" t="s">
        <v>1849</v>
      </c>
      <c r="E90" s="205" t="s">
        <v>1338</v>
      </c>
      <c r="F90" s="193" t="str">
        <f>Language!A$167</f>
        <v>General</v>
      </c>
      <c r="G90" s="7" t="s">
        <v>657</v>
      </c>
      <c r="H90" s="2" t="s">
        <v>1830</v>
      </c>
      <c r="I90" s="2" t="s">
        <v>657</v>
      </c>
      <c r="J90" s="62"/>
      <c r="K90" s="200"/>
      <c r="L90" s="30"/>
      <c r="M90" s="41"/>
      <c r="N90" s="2"/>
      <c r="O90" s="34"/>
      <c r="P90" s="2"/>
      <c r="Q90" s="2"/>
      <c r="R90" s="2"/>
      <c r="S90" s="30"/>
      <c r="T90" s="31"/>
      <c r="U90" s="32"/>
      <c r="V90" s="32"/>
      <c r="W90" s="34"/>
      <c r="X90" s="34"/>
      <c r="Y90" s="34"/>
      <c r="Z90" s="34"/>
      <c r="AA90" s="34"/>
      <c r="AB90" s="34"/>
      <c r="AC90" s="34"/>
      <c r="AD90" s="11"/>
      <c r="AE90" s="192"/>
      <c r="AF90" s="34"/>
      <c r="AG90" s="34"/>
      <c r="AH90" s="34"/>
      <c r="AI90" s="34"/>
      <c r="AJ90" s="34"/>
      <c r="AK90" s="34"/>
      <c r="AL90" s="34"/>
      <c r="AM90" s="34"/>
      <c r="AN90" s="11"/>
      <c r="AO90" s="2"/>
      <c r="AP90" s="2"/>
      <c r="AQ90" s="2"/>
      <c r="AR90" s="2"/>
      <c r="AS90" s="2"/>
      <c r="AT90" s="34"/>
      <c r="AU90" s="2"/>
      <c r="AV90" s="2"/>
      <c r="AW90" s="2"/>
      <c r="AX90" s="32"/>
      <c r="AY90" s="34"/>
      <c r="AZ90" s="34"/>
      <c r="BA90" s="34"/>
      <c r="BB90" s="34"/>
      <c r="BC9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0" s="2"/>
      <c r="BE90" s="31"/>
      <c r="BF90" s="31"/>
      <c r="BG90" s="31" t="s">
        <v>1865</v>
      </c>
      <c r="BH90" s="2"/>
    </row>
    <row r="91" spans="1:60">
      <c r="B91" s="189"/>
      <c r="C91" s="189"/>
      <c r="D91" s="110" t="s">
        <v>1849</v>
      </c>
      <c r="E91" s="205" t="s">
        <v>1339</v>
      </c>
      <c r="F91" s="193" t="str">
        <f>Language!A$168</f>
        <v>Controls and monitoring</v>
      </c>
      <c r="G91" s="7" t="s">
        <v>657</v>
      </c>
      <c r="H91" s="2" t="s">
        <v>1830</v>
      </c>
      <c r="I91" s="2" t="s">
        <v>657</v>
      </c>
      <c r="J91" s="62"/>
      <c r="K91" s="200"/>
      <c r="L91" s="30"/>
      <c r="M91" s="41"/>
      <c r="N91" s="2"/>
      <c r="O91" s="34"/>
      <c r="P91" s="2"/>
      <c r="Q91" s="2"/>
      <c r="R91" s="2"/>
      <c r="S91" s="30"/>
      <c r="T91" s="31"/>
      <c r="U91" s="32"/>
      <c r="V91" s="32"/>
      <c r="W91" s="34"/>
      <c r="X91" s="34"/>
      <c r="Y91" s="34"/>
      <c r="Z91" s="34"/>
      <c r="AA91" s="34"/>
      <c r="AB91" s="34"/>
      <c r="AC91" s="34"/>
      <c r="AD91" s="11"/>
      <c r="AE91" s="192"/>
      <c r="AF91" s="34"/>
      <c r="AG91" s="34"/>
      <c r="AH91" s="34"/>
      <c r="AI91" s="34"/>
      <c r="AJ91" s="34"/>
      <c r="AK91" s="34"/>
      <c r="AL91" s="34"/>
      <c r="AM91" s="34"/>
      <c r="AN91" s="11"/>
      <c r="AO91" s="2"/>
      <c r="AP91" s="2"/>
      <c r="AQ91" s="2"/>
      <c r="AR91" s="2"/>
      <c r="AS91" s="2"/>
      <c r="AT91" s="34"/>
      <c r="AU91" s="2"/>
      <c r="AV91" s="2"/>
      <c r="AW91" s="2"/>
      <c r="AX91" s="32"/>
      <c r="AY91" s="34"/>
      <c r="AZ91" s="34"/>
      <c r="BA91" s="34"/>
      <c r="BB91" s="34"/>
      <c r="BC9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1" s="2"/>
      <c r="BE91" s="31"/>
      <c r="BF91" s="31"/>
      <c r="BG91" s="31" t="s">
        <v>1865</v>
      </c>
      <c r="BH91" s="2"/>
    </row>
    <row r="92" spans="1:60">
      <c r="B92" s="189"/>
      <c r="C92" s="189"/>
      <c r="D92" s="110" t="s">
        <v>1849</v>
      </c>
      <c r="E92" s="205" t="s">
        <v>1340</v>
      </c>
      <c r="F92" s="193" t="str">
        <f>Language!A$169</f>
        <v>Filling and emptying</v>
      </c>
      <c r="G92" s="7" t="s">
        <v>657</v>
      </c>
      <c r="H92" s="2" t="s">
        <v>1830</v>
      </c>
      <c r="I92" s="2" t="s">
        <v>657</v>
      </c>
      <c r="J92" s="62"/>
      <c r="K92" s="200"/>
      <c r="L92" s="30"/>
      <c r="M92" s="41"/>
      <c r="N92" s="2"/>
      <c r="O92" s="34"/>
      <c r="P92" s="2"/>
      <c r="Q92" s="2"/>
      <c r="R92" s="2"/>
      <c r="S92" s="30"/>
      <c r="T92" s="31"/>
      <c r="U92" s="32"/>
      <c r="V92" s="32"/>
      <c r="W92" s="34"/>
      <c r="X92" s="34"/>
      <c r="Y92" s="34"/>
      <c r="Z92" s="34"/>
      <c r="AA92" s="34"/>
      <c r="AB92" s="34"/>
      <c r="AC92" s="34"/>
      <c r="AD92" s="11"/>
      <c r="AE92" s="192"/>
      <c r="AF92" s="34"/>
      <c r="AG92" s="34"/>
      <c r="AH92" s="34"/>
      <c r="AI92" s="34"/>
      <c r="AJ92" s="34"/>
      <c r="AK92" s="34"/>
      <c r="AL92" s="34"/>
      <c r="AM92" s="34"/>
      <c r="AN92" s="11"/>
      <c r="AO92" s="2"/>
      <c r="AP92" s="2"/>
      <c r="AQ92" s="2"/>
      <c r="AR92" s="2"/>
      <c r="AS92" s="2"/>
      <c r="AT92" s="34"/>
      <c r="AU92" s="2"/>
      <c r="AV92" s="2"/>
      <c r="AW92" s="2"/>
      <c r="AX92" s="32"/>
      <c r="AY92" s="34"/>
      <c r="AZ92" s="34"/>
      <c r="BA92" s="34"/>
      <c r="BB92" s="34"/>
      <c r="BC9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2" s="2"/>
      <c r="BE92" s="31"/>
      <c r="BF92" s="31"/>
      <c r="BG92" s="31" t="s">
        <v>1865</v>
      </c>
      <c r="BH92" s="2"/>
    </row>
    <row r="93" spans="1:60">
      <c r="B93" s="189"/>
      <c r="C93" s="189"/>
      <c r="D93" s="110" t="s">
        <v>1849</v>
      </c>
      <c r="E93" s="205" t="s">
        <v>1341</v>
      </c>
      <c r="F93" s="193" t="str">
        <f>Language!A$170</f>
        <v>Application of pesticides</v>
      </c>
      <c r="G93" s="7" t="s">
        <v>657</v>
      </c>
      <c r="H93" s="2" t="s">
        <v>657</v>
      </c>
      <c r="I93" s="2" t="s">
        <v>657</v>
      </c>
      <c r="J93" s="62"/>
      <c r="K93" s="200"/>
      <c r="L93" s="30"/>
      <c r="M93" s="41"/>
      <c r="N93" s="2"/>
      <c r="O93" s="34"/>
      <c r="P93" s="2"/>
      <c r="Q93" s="2"/>
      <c r="R93" s="2"/>
      <c r="S93" s="30"/>
      <c r="T93" s="31"/>
      <c r="U93" s="32"/>
      <c r="V93" s="32"/>
      <c r="W93" s="34"/>
      <c r="X93" s="34"/>
      <c r="Y93" s="34"/>
      <c r="Z93" s="34"/>
      <c r="AA93" s="34"/>
      <c r="AB93" s="34"/>
      <c r="AC93" s="34"/>
      <c r="AD93" s="11"/>
      <c r="AE93" s="192"/>
      <c r="AF93" s="34"/>
      <c r="AG93" s="34"/>
      <c r="AH93" s="34"/>
      <c r="AI93" s="34"/>
      <c r="AJ93" s="34"/>
      <c r="AK93" s="34"/>
      <c r="AL93" s="34"/>
      <c r="AM93" s="34"/>
      <c r="AN93" s="11"/>
      <c r="AO93" s="2"/>
      <c r="AP93" s="2"/>
      <c r="AQ93" s="2"/>
      <c r="AR93" s="2"/>
      <c r="AS93" s="2"/>
      <c r="AT93" s="34"/>
      <c r="AU93" s="2"/>
      <c r="AV93" s="2"/>
      <c r="AW93" s="2"/>
      <c r="AX93" s="32"/>
      <c r="AY93" s="34"/>
      <c r="AZ93" s="34"/>
      <c r="BA93" s="34"/>
      <c r="BB93" s="34"/>
      <c r="BC9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3" s="2"/>
      <c r="BE93" s="31"/>
      <c r="BF93" s="31"/>
      <c r="BG93" s="31" t="s">
        <v>1865</v>
      </c>
      <c r="BH93" s="2"/>
    </row>
    <row r="94" spans="1:60">
      <c r="B94" s="189"/>
      <c r="C94" s="189"/>
      <c r="D94" s="110" t="s">
        <v>1849</v>
      </c>
      <c r="E94" s="205" t="s">
        <v>1342</v>
      </c>
      <c r="F94" s="193" t="str">
        <f>Language!A$171</f>
        <v>Application rate</v>
      </c>
      <c r="G94" s="7" t="s">
        <v>657</v>
      </c>
      <c r="H94" s="2" t="s">
        <v>1830</v>
      </c>
      <c r="I94" s="2" t="s">
        <v>657</v>
      </c>
      <c r="J94" s="62"/>
      <c r="K94" s="200"/>
      <c r="L94" s="30"/>
      <c r="M94" s="41"/>
      <c r="N94" s="2"/>
      <c r="O94" s="34"/>
      <c r="P94" s="2"/>
      <c r="Q94" s="2"/>
      <c r="R94" s="2"/>
      <c r="S94" s="30"/>
      <c r="T94" s="31"/>
      <c r="U94" s="32"/>
      <c r="V94" s="32"/>
      <c r="W94" s="34"/>
      <c r="X94" s="34"/>
      <c r="Y94" s="34"/>
      <c r="Z94" s="34"/>
      <c r="AA94" s="34"/>
      <c r="AB94" s="34"/>
      <c r="AC94" s="34"/>
      <c r="AD94" s="11"/>
      <c r="AE94" s="192"/>
      <c r="AF94" s="34"/>
      <c r="AG94" s="34"/>
      <c r="AH94" s="34"/>
      <c r="AI94" s="34"/>
      <c r="AJ94" s="34"/>
      <c r="AK94" s="34"/>
      <c r="AL94" s="34"/>
      <c r="AM94" s="34"/>
      <c r="AN94" s="11"/>
      <c r="AO94" s="2"/>
      <c r="AP94" s="2"/>
      <c r="AQ94" s="2"/>
      <c r="AR94" s="2"/>
      <c r="AS94" s="2"/>
      <c r="AT94" s="34"/>
      <c r="AU94" s="2"/>
      <c r="AV94" s="2"/>
      <c r="AW94" s="2"/>
      <c r="AX94" s="32"/>
      <c r="AY94" s="34"/>
      <c r="AZ94" s="34"/>
      <c r="BA94" s="34"/>
      <c r="BB94" s="34"/>
      <c r="BC9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4" s="2"/>
      <c r="BE94" s="31"/>
      <c r="BF94" s="31"/>
      <c r="BG94" s="31" t="s">
        <v>1865</v>
      </c>
      <c r="BH94" s="2"/>
    </row>
    <row r="95" spans="1:60" ht="26.4">
      <c r="B95" s="189"/>
      <c r="C95" s="189"/>
      <c r="D95" s="110" t="s">
        <v>1849</v>
      </c>
      <c r="E95" s="205" t="s">
        <v>1343</v>
      </c>
      <c r="F95" s="193" t="str">
        <f>Language!A$172</f>
        <v>Distribution, deposition and drift of pesticide</v>
      </c>
      <c r="G95" s="7" t="s">
        <v>657</v>
      </c>
      <c r="H95" s="2" t="s">
        <v>1830</v>
      </c>
      <c r="I95" s="2" t="s">
        <v>657</v>
      </c>
      <c r="J95" s="62"/>
      <c r="K95" s="200"/>
      <c r="L95" s="30"/>
      <c r="M95" s="41"/>
      <c r="N95" s="2"/>
      <c r="O95" s="34"/>
      <c r="P95" s="2"/>
      <c r="Q95" s="2"/>
      <c r="R95" s="2"/>
      <c r="S95" s="30"/>
      <c r="T95" s="31"/>
      <c r="U95" s="32"/>
      <c r="V95" s="32"/>
      <c r="W95" s="34"/>
      <c r="X95" s="34"/>
      <c r="Y95" s="34"/>
      <c r="Z95" s="34"/>
      <c r="AA95" s="34"/>
      <c r="AB95" s="34"/>
      <c r="AC95" s="34"/>
      <c r="AD95" s="11"/>
      <c r="AE95" s="192"/>
      <c r="AF95" s="34"/>
      <c r="AG95" s="34"/>
      <c r="AH95" s="34"/>
      <c r="AI95" s="34"/>
      <c r="AJ95" s="34"/>
      <c r="AK95" s="34"/>
      <c r="AL95" s="34"/>
      <c r="AM95" s="34"/>
      <c r="AN95" s="11"/>
      <c r="AO95" s="2"/>
      <c r="AP95" s="2"/>
      <c r="AQ95" s="2"/>
      <c r="AR95" s="2"/>
      <c r="AS95" s="2"/>
      <c r="AT95" s="34"/>
      <c r="AU95" s="2"/>
      <c r="AV95" s="2"/>
      <c r="AW95" s="2"/>
      <c r="AX95" s="32"/>
      <c r="AY95" s="34"/>
      <c r="AZ95" s="34"/>
      <c r="BA95" s="34"/>
      <c r="BB95" s="34"/>
      <c r="BC9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5" s="2"/>
      <c r="BE95" s="31"/>
      <c r="BF95" s="31"/>
      <c r="BG95" s="31" t="s">
        <v>1865</v>
      </c>
      <c r="BH95" s="2"/>
    </row>
    <row r="96" spans="1:60">
      <c r="B96" s="189"/>
      <c r="C96" s="189"/>
      <c r="D96" s="110" t="s">
        <v>1849</v>
      </c>
      <c r="E96" s="205" t="s">
        <v>1344</v>
      </c>
      <c r="F96" s="193" t="str">
        <f>Language!A$173</f>
        <v>Tests</v>
      </c>
      <c r="G96" s="7" t="s">
        <v>657</v>
      </c>
      <c r="H96" s="2" t="s">
        <v>1830</v>
      </c>
      <c r="I96" s="2" t="s">
        <v>657</v>
      </c>
      <c r="J96" s="62"/>
      <c r="K96" s="200"/>
      <c r="L96" s="30"/>
      <c r="M96" s="41"/>
      <c r="N96" s="2"/>
      <c r="O96" s="34"/>
      <c r="P96" s="2"/>
      <c r="Q96" s="2"/>
      <c r="R96" s="2"/>
      <c r="S96" s="30"/>
      <c r="T96" s="31"/>
      <c r="U96" s="32"/>
      <c r="V96" s="32"/>
      <c r="W96" s="34"/>
      <c r="X96" s="34"/>
      <c r="Y96" s="34"/>
      <c r="Z96" s="34"/>
      <c r="AA96" s="34"/>
      <c r="AB96" s="34"/>
      <c r="AC96" s="34"/>
      <c r="AD96" s="11"/>
      <c r="AE96" s="192"/>
      <c r="AF96" s="34"/>
      <c r="AG96" s="34"/>
      <c r="AH96" s="34"/>
      <c r="AI96" s="34"/>
      <c r="AJ96" s="34"/>
      <c r="AK96" s="34"/>
      <c r="AL96" s="34"/>
      <c r="AM96" s="34"/>
      <c r="AN96" s="11"/>
      <c r="AO96" s="2"/>
      <c r="AP96" s="2"/>
      <c r="AQ96" s="2"/>
      <c r="AR96" s="2"/>
      <c r="AS96" s="2"/>
      <c r="AT96" s="34"/>
      <c r="AU96" s="2"/>
      <c r="AV96" s="2"/>
      <c r="AW96" s="2"/>
      <c r="AX96" s="32"/>
      <c r="AY96" s="34"/>
      <c r="AZ96" s="34"/>
      <c r="BA96" s="34"/>
      <c r="BB96" s="34"/>
      <c r="BC9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6" s="2"/>
      <c r="BE96" s="31"/>
      <c r="BF96" s="31"/>
      <c r="BG96" s="31" t="s">
        <v>1865</v>
      </c>
      <c r="BH96" s="2"/>
    </row>
    <row r="97" spans="1:60" ht="39.6">
      <c r="B97" s="189"/>
      <c r="C97" s="189"/>
      <c r="D97" s="110" t="s">
        <v>1849</v>
      </c>
      <c r="E97" s="205" t="s">
        <v>1345</v>
      </c>
      <c r="F97" s="193" t="str">
        <f>Language!A$174</f>
        <v>Losses during stoppage</v>
      </c>
      <c r="G97" s="7" t="s">
        <v>657</v>
      </c>
      <c r="H97" s="2" t="s">
        <v>1830</v>
      </c>
      <c r="I97" s="2" t="s">
        <v>657</v>
      </c>
      <c r="J97" s="62"/>
      <c r="K97" s="200"/>
      <c r="L97" s="30"/>
      <c r="M97" s="41"/>
      <c r="N97" s="2"/>
      <c r="O97" s="34"/>
      <c r="P97" s="2"/>
      <c r="Q97" s="2"/>
      <c r="R97" s="2"/>
      <c r="S97" s="30"/>
      <c r="T97" s="31"/>
      <c r="U97" s="32"/>
      <c r="V97" s="32"/>
      <c r="W97" s="34"/>
      <c r="X97" s="34"/>
      <c r="Y97" s="34"/>
      <c r="Z97" s="34"/>
      <c r="AA97" s="34"/>
      <c r="AB97" s="34"/>
      <c r="AC97" s="34"/>
      <c r="AD97" s="11"/>
      <c r="AE97" s="192"/>
      <c r="AF97" s="34"/>
      <c r="AG97" s="34"/>
      <c r="AH97" s="34"/>
      <c r="AI97" s="34"/>
      <c r="AJ97" s="34"/>
      <c r="AK97" s="34"/>
      <c r="AL97" s="34"/>
      <c r="AM97" s="34"/>
      <c r="AN97" s="11"/>
      <c r="AO97" s="2"/>
      <c r="AP97" s="2"/>
      <c r="AQ97" s="2"/>
      <c r="AR97" s="2"/>
      <c r="AS97" s="2"/>
      <c r="AT97" s="34"/>
      <c r="AU97" s="2"/>
      <c r="AV97" s="2"/>
      <c r="AW97" s="2"/>
      <c r="AX97" s="32"/>
      <c r="AY97" s="34"/>
      <c r="AZ97" s="34"/>
      <c r="BA97" s="34"/>
      <c r="BB97" s="34"/>
      <c r="BC9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7" s="2"/>
      <c r="BE97" s="31"/>
      <c r="BF97" s="31"/>
      <c r="BG97" s="31" t="s">
        <v>1865</v>
      </c>
      <c r="BH97" s="2"/>
    </row>
    <row r="98" spans="1:60">
      <c r="B98" s="189"/>
      <c r="C98" s="189"/>
      <c r="D98" s="110" t="s">
        <v>1849</v>
      </c>
      <c r="E98" s="205" t="s">
        <v>1346</v>
      </c>
      <c r="F98" s="193" t="str">
        <f>Language!A$175</f>
        <v>Maintenance</v>
      </c>
      <c r="G98" s="7" t="s">
        <v>657</v>
      </c>
      <c r="H98" s="2" t="s">
        <v>657</v>
      </c>
      <c r="I98" s="2" t="s">
        <v>657</v>
      </c>
      <c r="J98" s="62"/>
      <c r="K98" s="200"/>
      <c r="L98" s="30"/>
      <c r="M98" s="41"/>
      <c r="N98" s="2"/>
      <c r="O98" s="34"/>
      <c r="P98" s="2"/>
      <c r="Q98" s="2"/>
      <c r="R98" s="2"/>
      <c r="S98" s="30"/>
      <c r="T98" s="31"/>
      <c r="U98" s="32"/>
      <c r="V98" s="32"/>
      <c r="W98" s="34"/>
      <c r="X98" s="34"/>
      <c r="Y98" s="34"/>
      <c r="Z98" s="34"/>
      <c r="AA98" s="34"/>
      <c r="AB98" s="34"/>
      <c r="AC98" s="34"/>
      <c r="AD98" s="11"/>
      <c r="AE98" s="192"/>
      <c r="AF98" s="34"/>
      <c r="AG98" s="34"/>
      <c r="AH98" s="34"/>
      <c r="AI98" s="34"/>
      <c r="AJ98" s="34"/>
      <c r="AK98" s="34"/>
      <c r="AL98" s="34"/>
      <c r="AM98" s="34"/>
      <c r="AN98" s="11"/>
      <c r="AO98" s="2"/>
      <c r="AP98" s="2"/>
      <c r="AQ98" s="2"/>
      <c r="AR98" s="2"/>
      <c r="AS98" s="2"/>
      <c r="AT98" s="34"/>
      <c r="AU98" s="2"/>
      <c r="AV98" s="2"/>
      <c r="AW98" s="2"/>
      <c r="AX98" s="32"/>
      <c r="AY98" s="34"/>
      <c r="AZ98" s="34"/>
      <c r="BA98" s="34"/>
      <c r="BB98" s="34"/>
      <c r="BC9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8" s="2"/>
      <c r="BE98" s="31"/>
      <c r="BF98" s="31"/>
      <c r="BG98" s="31" t="s">
        <v>1865</v>
      </c>
      <c r="BH98" s="2"/>
    </row>
    <row r="99" spans="1:60">
      <c r="B99" s="189"/>
      <c r="C99" s="189"/>
      <c r="D99" s="110" t="s">
        <v>1849</v>
      </c>
      <c r="E99" s="205" t="s">
        <v>1347</v>
      </c>
      <c r="F99" s="193" t="str">
        <f>Language!A$176</f>
        <v>Cleaning</v>
      </c>
      <c r="G99" s="7" t="s">
        <v>657</v>
      </c>
      <c r="H99" s="2" t="s">
        <v>1830</v>
      </c>
      <c r="I99" s="2" t="s">
        <v>657</v>
      </c>
      <c r="J99" s="62"/>
      <c r="K99" s="200"/>
      <c r="L99" s="30"/>
      <c r="M99" s="41"/>
      <c r="N99" s="2"/>
      <c r="O99" s="34"/>
      <c r="P99" s="2"/>
      <c r="Q99" s="2"/>
      <c r="R99" s="2"/>
      <c r="S99" s="30"/>
      <c r="T99" s="31"/>
      <c r="U99" s="32"/>
      <c r="V99" s="32"/>
      <c r="W99" s="34"/>
      <c r="X99" s="34"/>
      <c r="Y99" s="34"/>
      <c r="Z99" s="34"/>
      <c r="AA99" s="34"/>
      <c r="AB99" s="34"/>
      <c r="AC99" s="34"/>
      <c r="AD99" s="11"/>
      <c r="AE99" s="192"/>
      <c r="AF99" s="34"/>
      <c r="AG99" s="34"/>
      <c r="AH99" s="34"/>
      <c r="AI99" s="34"/>
      <c r="AJ99" s="34"/>
      <c r="AK99" s="34"/>
      <c r="AL99" s="34"/>
      <c r="AM99" s="34"/>
      <c r="AN99" s="11"/>
      <c r="AO99" s="2"/>
      <c r="AP99" s="2"/>
      <c r="AQ99" s="2"/>
      <c r="AR99" s="2"/>
      <c r="AS99" s="2"/>
      <c r="AT99" s="34"/>
      <c r="AU99" s="2"/>
      <c r="AV99" s="2"/>
      <c r="AW99" s="2"/>
      <c r="AX99" s="32"/>
      <c r="AY99" s="34"/>
      <c r="AZ99" s="34"/>
      <c r="BA99" s="34"/>
      <c r="BB99" s="34"/>
      <c r="BC9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9" s="2"/>
      <c r="BE99" s="31"/>
      <c r="BF99" s="31"/>
      <c r="BG99" s="31" t="s">
        <v>1865</v>
      </c>
      <c r="BH99" s="2"/>
    </row>
    <row r="100" spans="1:60">
      <c r="B100" s="189"/>
      <c r="C100" s="189"/>
      <c r="D100" s="110" t="s">
        <v>1849</v>
      </c>
      <c r="E100" s="205" t="s">
        <v>1348</v>
      </c>
      <c r="F100" s="193" t="str">
        <f>Language!A$177</f>
        <v>Servicing</v>
      </c>
      <c r="G100" s="7" t="s">
        <v>657</v>
      </c>
      <c r="H100" s="2" t="s">
        <v>1830</v>
      </c>
      <c r="I100" s="2" t="s">
        <v>657</v>
      </c>
      <c r="J100" s="62"/>
      <c r="K100" s="200"/>
      <c r="L100" s="30"/>
      <c r="M100" s="41"/>
      <c r="N100" s="2"/>
      <c r="O100" s="34"/>
      <c r="P100" s="2"/>
      <c r="Q100" s="2"/>
      <c r="R100" s="2"/>
      <c r="S100" s="30"/>
      <c r="T100" s="31"/>
      <c r="U100" s="32"/>
      <c r="V100" s="32"/>
      <c r="W100" s="34"/>
      <c r="X100" s="34"/>
      <c r="Y100" s="34"/>
      <c r="Z100" s="34"/>
      <c r="AA100" s="34"/>
      <c r="AB100" s="34"/>
      <c r="AC100" s="34"/>
      <c r="AD100" s="11"/>
      <c r="AE100" s="192"/>
      <c r="AF100" s="34"/>
      <c r="AG100" s="34"/>
      <c r="AH100" s="34"/>
      <c r="AI100" s="34"/>
      <c r="AJ100" s="34"/>
      <c r="AK100" s="34"/>
      <c r="AL100" s="34"/>
      <c r="AM100" s="34"/>
      <c r="AN100" s="11"/>
      <c r="AO100" s="2"/>
      <c r="AP100" s="2"/>
      <c r="AQ100" s="2"/>
      <c r="AR100" s="2"/>
      <c r="AS100" s="2"/>
      <c r="AT100" s="34"/>
      <c r="AU100" s="2"/>
      <c r="AV100" s="2"/>
      <c r="AW100" s="2"/>
      <c r="AX100" s="32"/>
      <c r="AY100" s="34"/>
      <c r="AZ100" s="34"/>
      <c r="BA100" s="34"/>
      <c r="BB100" s="34"/>
      <c r="BC10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0" s="2"/>
      <c r="BE100" s="31"/>
      <c r="BF100" s="31"/>
      <c r="BG100" s="31" t="s">
        <v>1865</v>
      </c>
      <c r="BH100" s="2"/>
    </row>
    <row r="101" spans="1:60">
      <c r="B101" s="189"/>
      <c r="C101" s="189"/>
      <c r="D101" s="110" t="s">
        <v>1849</v>
      </c>
      <c r="E101" s="205" t="s">
        <v>1349</v>
      </c>
      <c r="F101" s="193" t="str">
        <f>Language!A$178</f>
        <v>Inspections</v>
      </c>
      <c r="G101" s="7" t="s">
        <v>657</v>
      </c>
      <c r="H101" s="2" t="s">
        <v>1830</v>
      </c>
      <c r="I101" s="2" t="s">
        <v>657</v>
      </c>
      <c r="J101" s="62"/>
      <c r="K101" s="200"/>
      <c r="L101" s="30"/>
      <c r="M101" s="41"/>
      <c r="N101" s="2"/>
      <c r="O101" s="34"/>
      <c r="P101" s="2"/>
      <c r="Q101" s="2"/>
      <c r="R101" s="2"/>
      <c r="S101" s="30"/>
      <c r="T101" s="31"/>
      <c r="U101" s="32"/>
      <c r="V101" s="32"/>
      <c r="W101" s="34"/>
      <c r="X101" s="34"/>
      <c r="Y101" s="34"/>
      <c r="Z101" s="34"/>
      <c r="AA101" s="34"/>
      <c r="AB101" s="34"/>
      <c r="AC101" s="34"/>
      <c r="AD101" s="11"/>
      <c r="AE101" s="192"/>
      <c r="AF101" s="34"/>
      <c r="AG101" s="34"/>
      <c r="AH101" s="34"/>
      <c r="AI101" s="34"/>
      <c r="AJ101" s="34"/>
      <c r="AK101" s="34"/>
      <c r="AL101" s="34"/>
      <c r="AM101" s="34"/>
      <c r="AN101" s="11"/>
      <c r="AO101" s="2"/>
      <c r="AP101" s="2"/>
      <c r="AQ101" s="2"/>
      <c r="AR101" s="2"/>
      <c r="AS101" s="2"/>
      <c r="AT101" s="34"/>
      <c r="AU101" s="2"/>
      <c r="AV101" s="2"/>
      <c r="AW101" s="2"/>
      <c r="AX101" s="32"/>
      <c r="AY101" s="34"/>
      <c r="AZ101" s="34"/>
      <c r="BA101" s="34"/>
      <c r="BB101" s="34"/>
      <c r="BC10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1" s="2"/>
      <c r="BE101" s="31"/>
      <c r="BF101" s="31"/>
      <c r="BG101" s="31" t="s">
        <v>1865</v>
      </c>
      <c r="BH101" s="2"/>
    </row>
    <row r="102" spans="1:60" ht="26.4">
      <c r="B102" s="189"/>
      <c r="C102" s="189"/>
      <c r="D102" s="110" t="s">
        <v>1849</v>
      </c>
      <c r="E102" s="205" t="s">
        <v>1350</v>
      </c>
      <c r="F102" s="193" t="str">
        <f>Language!A$179</f>
        <v>Marking of nozzles, strainers and filters</v>
      </c>
      <c r="G102" s="7" t="s">
        <v>657</v>
      </c>
      <c r="H102" s="2" t="s">
        <v>1830</v>
      </c>
      <c r="I102" s="2" t="s">
        <v>657</v>
      </c>
      <c r="J102" s="62"/>
      <c r="K102" s="200"/>
      <c r="L102" s="30"/>
      <c r="M102" s="41"/>
      <c r="N102" s="2"/>
      <c r="O102" s="34"/>
      <c r="P102" s="2"/>
      <c r="Q102" s="2"/>
      <c r="R102" s="2"/>
      <c r="S102" s="30"/>
      <c r="T102" s="31"/>
      <c r="U102" s="32"/>
      <c r="V102" s="32"/>
      <c r="W102" s="34"/>
      <c r="X102" s="34"/>
      <c r="Y102" s="34"/>
      <c r="Z102" s="34"/>
      <c r="AA102" s="34"/>
      <c r="AB102" s="34"/>
      <c r="AC102" s="34"/>
      <c r="AD102" s="11"/>
      <c r="AE102" s="192"/>
      <c r="AF102" s="34"/>
      <c r="AG102" s="34"/>
      <c r="AH102" s="34"/>
      <c r="AI102" s="34"/>
      <c r="AJ102" s="34"/>
      <c r="AK102" s="34"/>
      <c r="AL102" s="34"/>
      <c r="AM102" s="34"/>
      <c r="AN102" s="11"/>
      <c r="AO102" s="2"/>
      <c r="AP102" s="2"/>
      <c r="AQ102" s="2"/>
      <c r="AR102" s="2"/>
      <c r="AS102" s="2"/>
      <c r="AT102" s="34"/>
      <c r="AU102" s="2"/>
      <c r="AV102" s="2"/>
      <c r="AW102" s="2"/>
      <c r="AX102" s="32"/>
      <c r="AY102" s="34"/>
      <c r="AZ102" s="34"/>
      <c r="BA102" s="34"/>
      <c r="BB102" s="34"/>
      <c r="BC10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2" s="2"/>
      <c r="BE102" s="31"/>
      <c r="BF102" s="31"/>
      <c r="BG102" s="31" t="s">
        <v>1865</v>
      </c>
      <c r="BH102" s="2"/>
    </row>
    <row r="103" spans="1:60" ht="26.4">
      <c r="B103" s="189"/>
      <c r="C103" s="189"/>
      <c r="D103" s="110" t="s">
        <v>1849</v>
      </c>
      <c r="E103" s="205" t="s">
        <v>1351</v>
      </c>
      <c r="F103" s="193" t="str">
        <f>Language!A$180</f>
        <v>Indication of pesticide in use</v>
      </c>
      <c r="G103" s="7" t="s">
        <v>657</v>
      </c>
      <c r="H103" s="2" t="s">
        <v>1830</v>
      </c>
      <c r="I103" s="2" t="s">
        <v>657</v>
      </c>
      <c r="J103" s="62"/>
      <c r="K103" s="200"/>
      <c r="L103" s="30"/>
      <c r="M103" s="41"/>
      <c r="N103" s="2"/>
      <c r="O103" s="34"/>
      <c r="P103" s="2"/>
      <c r="Q103" s="2"/>
      <c r="R103" s="2"/>
      <c r="S103" s="30"/>
      <c r="T103" s="31"/>
      <c r="U103" s="32"/>
      <c r="V103" s="32"/>
      <c r="W103" s="34"/>
      <c r="X103" s="34"/>
      <c r="Y103" s="34"/>
      <c r="Z103" s="34"/>
      <c r="AA103" s="34"/>
      <c r="AB103" s="34"/>
      <c r="AC103" s="34"/>
      <c r="AD103" s="11"/>
      <c r="AE103" s="192"/>
      <c r="AF103" s="34"/>
      <c r="AG103" s="34"/>
      <c r="AH103" s="34"/>
      <c r="AI103" s="34"/>
      <c r="AJ103" s="34"/>
      <c r="AK103" s="34"/>
      <c r="AL103" s="34"/>
      <c r="AM103" s="34"/>
      <c r="AN103" s="11"/>
      <c r="AO103" s="2"/>
      <c r="AP103" s="2"/>
      <c r="AQ103" s="2"/>
      <c r="AR103" s="2"/>
      <c r="AS103" s="2"/>
      <c r="AT103" s="34"/>
      <c r="AU103" s="2"/>
      <c r="AV103" s="2"/>
      <c r="AW103" s="2"/>
      <c r="AX103" s="32"/>
      <c r="AY103" s="34"/>
      <c r="AZ103" s="34"/>
      <c r="BA103" s="34"/>
      <c r="BB103" s="34"/>
      <c r="BC10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3" s="2"/>
      <c r="BE103" s="31"/>
      <c r="BF103" s="31"/>
      <c r="BG103" s="31" t="s">
        <v>1865</v>
      </c>
      <c r="BH103" s="2"/>
    </row>
    <row r="104" spans="1:60">
      <c r="B104" s="189"/>
      <c r="C104" s="189"/>
      <c r="D104" s="110" t="s">
        <v>1849</v>
      </c>
      <c r="E104" s="206" t="s">
        <v>292</v>
      </c>
      <c r="F104" s="193" t="str">
        <f>Language!A$181</f>
        <v>Instructions</v>
      </c>
      <c r="G104" s="7" t="s">
        <v>657</v>
      </c>
      <c r="H104" s="2" t="s">
        <v>1830</v>
      </c>
      <c r="I104" s="2" t="s">
        <v>657</v>
      </c>
      <c r="J104" s="62"/>
      <c r="K104" s="200"/>
      <c r="L104" s="30"/>
      <c r="M104" s="41"/>
      <c r="N104" s="2"/>
      <c r="O104" s="34"/>
      <c r="P104" s="2"/>
      <c r="Q104" s="2"/>
      <c r="R104" s="2"/>
      <c r="S104" s="30"/>
      <c r="T104" s="31"/>
      <c r="U104" s="32"/>
      <c r="V104" s="32"/>
      <c r="W104" s="34"/>
      <c r="X104" s="34"/>
      <c r="Y104" s="34"/>
      <c r="Z104" s="34"/>
      <c r="AA104" s="34"/>
      <c r="AB104" s="34"/>
      <c r="AC104" s="34"/>
      <c r="AD104" s="11"/>
      <c r="AE104" s="192"/>
      <c r="AF104" s="34"/>
      <c r="AG104" s="34"/>
      <c r="AH104" s="34"/>
      <c r="AI104" s="34"/>
      <c r="AJ104" s="34"/>
      <c r="AK104" s="34"/>
      <c r="AL104" s="34"/>
      <c r="AM104" s="34"/>
      <c r="AN104" s="11"/>
      <c r="AO104" s="2"/>
      <c r="AP104" s="2"/>
      <c r="AQ104" s="2"/>
      <c r="AR104" s="2"/>
      <c r="AS104" s="2"/>
      <c r="AT104" s="34"/>
      <c r="AU104" s="2"/>
      <c r="AV104" s="2"/>
      <c r="AW104" s="2"/>
      <c r="AX104" s="32"/>
      <c r="AY104" s="34"/>
      <c r="AZ104" s="34"/>
      <c r="BA104" s="34"/>
      <c r="BB104" s="34"/>
      <c r="BC10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4" s="2"/>
      <c r="BE104" s="31"/>
      <c r="BF104" s="31"/>
      <c r="BG104" s="31" t="s">
        <v>1865</v>
      </c>
      <c r="BH104" s="2"/>
    </row>
    <row r="105" spans="1:60" ht="26.4">
      <c r="A105" s="42"/>
      <c r="B105" s="188"/>
      <c r="C105" s="188"/>
      <c r="D105" s="110" t="s">
        <v>1849</v>
      </c>
      <c r="E105" s="204" t="s">
        <v>1324</v>
      </c>
      <c r="F105" s="193" t="str">
        <f>Language!A$182</f>
        <v>Supplementary essential health and safety requirements to offset hazards due to the mobility of machinery</v>
      </c>
      <c r="G105" s="7" t="s">
        <v>657</v>
      </c>
      <c r="H105" s="2" t="s">
        <v>657</v>
      </c>
      <c r="I105" s="2" t="s">
        <v>657</v>
      </c>
      <c r="J105" s="62"/>
      <c r="K105" s="200"/>
      <c r="L105" s="30"/>
      <c r="M105" s="41"/>
      <c r="N105" s="2"/>
      <c r="O105" s="34"/>
      <c r="P105" s="2"/>
      <c r="Q105" s="2"/>
      <c r="R105" s="2"/>
      <c r="S105" s="30"/>
      <c r="T105" s="31"/>
      <c r="U105" s="32"/>
      <c r="V105" s="32"/>
      <c r="W105" s="34"/>
      <c r="X105" s="34"/>
      <c r="Y105" s="34"/>
      <c r="Z105" s="34"/>
      <c r="AA105" s="34"/>
      <c r="AB105" s="34"/>
      <c r="AC105" s="34"/>
      <c r="AD105" s="11"/>
      <c r="AE105" s="192"/>
      <c r="AF105" s="34"/>
      <c r="AG105" s="34"/>
      <c r="AH105" s="34"/>
      <c r="AI105" s="34"/>
      <c r="AJ105" s="34"/>
      <c r="AK105" s="34"/>
      <c r="AL105" s="34"/>
      <c r="AM105" s="34"/>
      <c r="AN105" s="11"/>
      <c r="AO105" s="2"/>
      <c r="AP105" s="2"/>
      <c r="AQ105" s="2"/>
      <c r="AR105" s="2"/>
      <c r="AS105" s="2"/>
      <c r="AT105" s="34"/>
      <c r="AU105" s="2"/>
      <c r="AV105" s="2"/>
      <c r="AW105" s="2"/>
      <c r="AX105" s="32"/>
      <c r="AY105" s="34"/>
      <c r="AZ105" s="34"/>
      <c r="BA105" s="34"/>
      <c r="BB105" s="34"/>
      <c r="BC10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5" s="2"/>
      <c r="BE105" s="31"/>
      <c r="BF105" s="31"/>
      <c r="BG105" s="31" t="s">
        <v>1865</v>
      </c>
      <c r="BH105" s="2"/>
    </row>
    <row r="106" spans="1:60">
      <c r="A106" s="42"/>
      <c r="B106" s="188"/>
      <c r="C106" s="188"/>
      <c r="D106" s="110" t="s">
        <v>1849</v>
      </c>
      <c r="E106" s="204" t="s">
        <v>214</v>
      </c>
      <c r="F106" s="188" t="str">
        <f>Language!A$183</f>
        <v>General</v>
      </c>
      <c r="G106" s="7" t="s">
        <v>657</v>
      </c>
      <c r="H106" s="2" t="s">
        <v>657</v>
      </c>
      <c r="I106" s="2" t="s">
        <v>657</v>
      </c>
      <c r="J106" s="62"/>
      <c r="K106" s="200"/>
      <c r="L106" s="30"/>
      <c r="M106" s="41"/>
      <c r="N106" s="2"/>
      <c r="O106" s="34"/>
      <c r="P106" s="2"/>
      <c r="Q106" s="2"/>
      <c r="R106" s="2"/>
      <c r="S106" s="30"/>
      <c r="T106" s="31"/>
      <c r="U106" s="32"/>
      <c r="V106" s="32"/>
      <c r="W106" s="34"/>
      <c r="X106" s="34"/>
      <c r="Y106" s="34"/>
      <c r="Z106" s="34"/>
      <c r="AA106" s="34"/>
      <c r="AB106" s="34"/>
      <c r="AC106" s="34"/>
      <c r="AD106" s="11"/>
      <c r="AE106" s="192"/>
      <c r="AF106" s="34"/>
      <c r="AG106" s="34"/>
      <c r="AH106" s="34"/>
      <c r="AI106" s="34"/>
      <c r="AJ106" s="34"/>
      <c r="AK106" s="34"/>
      <c r="AL106" s="34"/>
      <c r="AM106" s="34"/>
      <c r="AN106" s="11"/>
      <c r="AO106" s="2"/>
      <c r="AP106" s="2"/>
      <c r="AQ106" s="2"/>
      <c r="AR106" s="2"/>
      <c r="AS106" s="2"/>
      <c r="AT106" s="34"/>
      <c r="AU106" s="2"/>
      <c r="AV106" s="2"/>
      <c r="AW106" s="2"/>
      <c r="AX106" s="32"/>
      <c r="AY106" s="34"/>
      <c r="AZ106" s="34"/>
      <c r="BA106" s="34"/>
      <c r="BB106" s="34"/>
      <c r="BC10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6" s="2"/>
      <c r="BE106" s="31"/>
      <c r="BF106" s="31"/>
      <c r="BG106" s="31" t="s">
        <v>1865</v>
      </c>
      <c r="BH106" s="2"/>
    </row>
    <row r="107" spans="1:60">
      <c r="B107" s="189"/>
      <c r="C107" s="189"/>
      <c r="D107" s="110" t="s">
        <v>1849</v>
      </c>
      <c r="E107" s="206" t="s">
        <v>215</v>
      </c>
      <c r="F107" s="193" t="str">
        <f>Language!A$184</f>
        <v>Definitions</v>
      </c>
      <c r="G107" s="7" t="s">
        <v>657</v>
      </c>
      <c r="H107" s="2" t="s">
        <v>1830</v>
      </c>
      <c r="I107" s="2" t="s">
        <v>657</v>
      </c>
      <c r="J107" s="62"/>
      <c r="K107" s="200"/>
      <c r="L107" s="30"/>
      <c r="M107" s="41"/>
      <c r="N107" s="2"/>
      <c r="O107" s="34"/>
      <c r="P107" s="2"/>
      <c r="Q107" s="2"/>
      <c r="R107" s="2"/>
      <c r="S107" s="30"/>
      <c r="T107" s="31"/>
      <c r="U107" s="32"/>
      <c r="V107" s="32"/>
      <c r="W107" s="34"/>
      <c r="X107" s="34"/>
      <c r="Y107" s="34"/>
      <c r="Z107" s="34"/>
      <c r="AA107" s="34"/>
      <c r="AB107" s="34"/>
      <c r="AC107" s="34"/>
      <c r="AD107" s="11"/>
      <c r="AE107" s="192"/>
      <c r="AF107" s="34"/>
      <c r="AG107" s="34"/>
      <c r="AH107" s="34"/>
      <c r="AI107" s="34"/>
      <c r="AJ107" s="34"/>
      <c r="AK107" s="34"/>
      <c r="AL107" s="34"/>
      <c r="AM107" s="34"/>
      <c r="AN107" s="11"/>
      <c r="AO107" s="2"/>
      <c r="AP107" s="2"/>
      <c r="AQ107" s="2"/>
      <c r="AR107" s="2"/>
      <c r="AS107" s="2"/>
      <c r="AT107" s="34"/>
      <c r="AU107" s="2"/>
      <c r="AV107" s="2"/>
      <c r="AW107" s="2"/>
      <c r="AX107" s="32"/>
      <c r="AY107" s="34"/>
      <c r="AZ107" s="34"/>
      <c r="BA107" s="34"/>
      <c r="BB107" s="34"/>
      <c r="BC10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7" s="2"/>
      <c r="BE107" s="31"/>
      <c r="BF107" s="31"/>
      <c r="BG107" s="31" t="s">
        <v>1865</v>
      </c>
      <c r="BH107" s="2"/>
    </row>
    <row r="108" spans="1:60">
      <c r="A108" s="42"/>
      <c r="B108" s="188"/>
      <c r="C108" s="188"/>
      <c r="D108" s="110" t="s">
        <v>1849</v>
      </c>
      <c r="E108" s="204" t="s">
        <v>216</v>
      </c>
      <c r="F108" s="193" t="str">
        <f>Language!A$185</f>
        <v>Work positions</v>
      </c>
      <c r="G108" s="7" t="s">
        <v>657</v>
      </c>
      <c r="H108" s="2" t="s">
        <v>657</v>
      </c>
      <c r="I108" s="2" t="s">
        <v>657</v>
      </c>
      <c r="J108" s="62"/>
      <c r="K108" s="200"/>
      <c r="L108" s="30"/>
      <c r="M108" s="41"/>
      <c r="N108" s="2"/>
      <c r="O108" s="34"/>
      <c r="P108" s="2"/>
      <c r="Q108" s="2"/>
      <c r="R108" s="2"/>
      <c r="S108" s="30"/>
      <c r="T108" s="31"/>
      <c r="U108" s="32"/>
      <c r="V108" s="32"/>
      <c r="W108" s="34"/>
      <c r="X108" s="34"/>
      <c r="Y108" s="34"/>
      <c r="Z108" s="34"/>
      <c r="AA108" s="34"/>
      <c r="AB108" s="34"/>
      <c r="AC108" s="34"/>
      <c r="AD108" s="11"/>
      <c r="AE108" s="192"/>
      <c r="AF108" s="34"/>
      <c r="AG108" s="34"/>
      <c r="AH108" s="34"/>
      <c r="AI108" s="34"/>
      <c r="AJ108" s="34"/>
      <c r="AK108" s="34"/>
      <c r="AL108" s="34"/>
      <c r="AM108" s="34"/>
      <c r="AN108" s="11"/>
      <c r="AO108" s="2"/>
      <c r="AP108" s="2"/>
      <c r="AQ108" s="2"/>
      <c r="AR108" s="2"/>
      <c r="AS108" s="2"/>
      <c r="AT108" s="34"/>
      <c r="AU108" s="2"/>
      <c r="AV108" s="2"/>
      <c r="AW108" s="2"/>
      <c r="AX108" s="32"/>
      <c r="AY108" s="34"/>
      <c r="AZ108" s="34"/>
      <c r="BA108" s="34"/>
      <c r="BB108" s="34"/>
      <c r="BC10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8" s="2"/>
      <c r="BE108" s="31"/>
      <c r="BF108" s="31"/>
      <c r="BG108" s="31" t="s">
        <v>1865</v>
      </c>
      <c r="BH108" s="2"/>
    </row>
    <row r="109" spans="1:60">
      <c r="B109" s="189"/>
      <c r="C109" s="189"/>
      <c r="D109" s="110" t="s">
        <v>1849</v>
      </c>
      <c r="E109" s="206" t="s">
        <v>217</v>
      </c>
      <c r="F109" s="193" t="str">
        <f>Language!A$186</f>
        <v>Driving position</v>
      </c>
      <c r="G109" s="7" t="s">
        <v>657</v>
      </c>
      <c r="H109" s="2" t="s">
        <v>1830</v>
      </c>
      <c r="I109" s="2" t="s">
        <v>657</v>
      </c>
      <c r="J109" s="62"/>
      <c r="K109" s="200"/>
      <c r="L109" s="30"/>
      <c r="M109" s="41"/>
      <c r="N109" s="2"/>
      <c r="O109" s="34"/>
      <c r="P109" s="2"/>
      <c r="Q109" s="2"/>
      <c r="R109" s="2"/>
      <c r="S109" s="30"/>
      <c r="T109" s="31"/>
      <c r="U109" s="32"/>
      <c r="V109" s="32"/>
      <c r="W109" s="34"/>
      <c r="X109" s="34"/>
      <c r="Y109" s="34"/>
      <c r="Z109" s="34"/>
      <c r="AA109" s="34"/>
      <c r="AB109" s="34"/>
      <c r="AC109" s="34"/>
      <c r="AD109" s="11"/>
      <c r="AE109" s="192"/>
      <c r="AF109" s="34"/>
      <c r="AG109" s="34"/>
      <c r="AH109" s="34"/>
      <c r="AI109" s="34"/>
      <c r="AJ109" s="34"/>
      <c r="AK109" s="34"/>
      <c r="AL109" s="34"/>
      <c r="AM109" s="34"/>
      <c r="AN109" s="11"/>
      <c r="AO109" s="2"/>
      <c r="AP109" s="2"/>
      <c r="AQ109" s="2"/>
      <c r="AR109" s="2"/>
      <c r="AS109" s="2"/>
      <c r="AT109" s="34"/>
      <c r="AU109" s="2"/>
      <c r="AV109" s="2"/>
      <c r="AW109" s="2"/>
      <c r="AX109" s="32"/>
      <c r="AY109" s="34"/>
      <c r="AZ109" s="34"/>
      <c r="BA109" s="34"/>
      <c r="BB109" s="34"/>
      <c r="BC10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9" s="2"/>
      <c r="BE109" s="31"/>
      <c r="BF109" s="31"/>
      <c r="BG109" s="31" t="s">
        <v>1865</v>
      </c>
      <c r="BH109" s="2"/>
    </row>
    <row r="110" spans="1:60">
      <c r="B110" s="189"/>
      <c r="C110" s="189"/>
      <c r="D110" s="110" t="s">
        <v>1849</v>
      </c>
      <c r="E110" s="206" t="s">
        <v>219</v>
      </c>
      <c r="F110" s="193" t="str">
        <f>Language!A$187</f>
        <v>Seating</v>
      </c>
      <c r="G110" s="7" t="s">
        <v>657</v>
      </c>
      <c r="H110" s="2" t="s">
        <v>1830</v>
      </c>
      <c r="I110" s="2" t="s">
        <v>657</v>
      </c>
      <c r="J110" s="62"/>
      <c r="K110" s="200"/>
      <c r="L110" s="30"/>
      <c r="M110" s="41"/>
      <c r="N110" s="2"/>
      <c r="O110" s="34"/>
      <c r="P110" s="2"/>
      <c r="Q110" s="2"/>
      <c r="R110" s="2"/>
      <c r="S110" s="30"/>
      <c r="T110" s="31"/>
      <c r="U110" s="32"/>
      <c r="V110" s="32"/>
      <c r="W110" s="34"/>
      <c r="X110" s="34"/>
      <c r="Y110" s="34"/>
      <c r="Z110" s="34"/>
      <c r="AA110" s="34"/>
      <c r="AB110" s="34"/>
      <c r="AC110" s="34"/>
      <c r="AD110" s="11"/>
      <c r="AE110" s="192"/>
      <c r="AF110" s="34"/>
      <c r="AG110" s="34"/>
      <c r="AH110" s="34"/>
      <c r="AI110" s="34"/>
      <c r="AJ110" s="34"/>
      <c r="AK110" s="34"/>
      <c r="AL110" s="34"/>
      <c r="AM110" s="34"/>
      <c r="AN110" s="11"/>
      <c r="AO110" s="2"/>
      <c r="AP110" s="2"/>
      <c r="AQ110" s="2"/>
      <c r="AR110" s="2"/>
      <c r="AS110" s="2"/>
      <c r="AT110" s="34"/>
      <c r="AU110" s="2"/>
      <c r="AV110" s="2"/>
      <c r="AW110" s="2"/>
      <c r="AX110" s="32"/>
      <c r="AY110" s="34"/>
      <c r="AZ110" s="34"/>
      <c r="BA110" s="34"/>
      <c r="BB110" s="34"/>
      <c r="BC11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0" s="2"/>
      <c r="BE110" s="31"/>
      <c r="BF110" s="31"/>
      <c r="BG110" s="31" t="s">
        <v>1865</v>
      </c>
      <c r="BH110" s="2"/>
    </row>
    <row r="111" spans="1:60">
      <c r="B111" s="189"/>
      <c r="C111" s="189"/>
      <c r="D111" s="110" t="s">
        <v>1849</v>
      </c>
      <c r="E111" s="206" t="s">
        <v>220</v>
      </c>
      <c r="F111" s="193" t="str">
        <f>Language!A$188</f>
        <v>Positions for other persons</v>
      </c>
      <c r="G111" s="7" t="s">
        <v>657</v>
      </c>
      <c r="H111" s="2" t="s">
        <v>1830</v>
      </c>
      <c r="I111" s="2" t="s">
        <v>657</v>
      </c>
      <c r="J111" s="62"/>
      <c r="K111" s="200"/>
      <c r="L111" s="30"/>
      <c r="M111" s="41"/>
      <c r="N111" s="2"/>
      <c r="O111" s="34"/>
      <c r="P111" s="2"/>
      <c r="Q111" s="2"/>
      <c r="R111" s="2"/>
      <c r="S111" s="30"/>
      <c r="T111" s="31"/>
      <c r="U111" s="32"/>
      <c r="V111" s="32"/>
      <c r="W111" s="34"/>
      <c r="X111" s="34"/>
      <c r="Y111" s="34"/>
      <c r="Z111" s="34"/>
      <c r="AA111" s="34"/>
      <c r="AB111" s="34"/>
      <c r="AC111" s="34"/>
      <c r="AD111" s="11"/>
      <c r="AE111" s="192"/>
      <c r="AF111" s="34"/>
      <c r="AG111" s="34"/>
      <c r="AH111" s="34"/>
      <c r="AI111" s="34"/>
      <c r="AJ111" s="34"/>
      <c r="AK111" s="34"/>
      <c r="AL111" s="34"/>
      <c r="AM111" s="34"/>
      <c r="AN111" s="11"/>
      <c r="AO111" s="2"/>
      <c r="AP111" s="2"/>
      <c r="AQ111" s="2"/>
      <c r="AR111" s="2"/>
      <c r="AS111" s="2"/>
      <c r="AT111" s="34"/>
      <c r="AU111" s="2"/>
      <c r="AV111" s="2"/>
      <c r="AW111" s="2"/>
      <c r="AX111" s="32"/>
      <c r="AY111" s="34"/>
      <c r="AZ111" s="34"/>
      <c r="BA111" s="34"/>
      <c r="BB111" s="34"/>
      <c r="BC11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1" s="2"/>
      <c r="BE111" s="31"/>
      <c r="BF111" s="31"/>
      <c r="BG111" s="31" t="s">
        <v>1865</v>
      </c>
      <c r="BH111" s="2"/>
    </row>
    <row r="112" spans="1:60">
      <c r="A112" s="42"/>
      <c r="B112" s="188"/>
      <c r="C112" s="188"/>
      <c r="D112" s="110" t="s">
        <v>1849</v>
      </c>
      <c r="E112" s="204" t="s">
        <v>222</v>
      </c>
      <c r="F112" s="193" t="str">
        <f>Language!A$189</f>
        <v>Control systems</v>
      </c>
      <c r="G112" s="7" t="s">
        <v>657</v>
      </c>
      <c r="H112" s="2" t="s">
        <v>657</v>
      </c>
      <c r="I112" s="2" t="s">
        <v>657</v>
      </c>
      <c r="J112" s="62"/>
      <c r="K112" s="200"/>
      <c r="L112" s="30"/>
      <c r="M112" s="41"/>
      <c r="N112" s="2"/>
      <c r="O112" s="34"/>
      <c r="P112" s="2"/>
      <c r="Q112" s="2"/>
      <c r="R112" s="2"/>
      <c r="S112" s="30"/>
      <c r="T112" s="31"/>
      <c r="U112" s="32"/>
      <c r="V112" s="32"/>
      <c r="W112" s="34"/>
      <c r="X112" s="34"/>
      <c r="Y112" s="34"/>
      <c r="Z112" s="34"/>
      <c r="AA112" s="34"/>
      <c r="AB112" s="34"/>
      <c r="AC112" s="34"/>
      <c r="AD112" s="11"/>
      <c r="AE112" s="192"/>
      <c r="AF112" s="34"/>
      <c r="AG112" s="34"/>
      <c r="AH112" s="34"/>
      <c r="AI112" s="34"/>
      <c r="AJ112" s="34"/>
      <c r="AK112" s="34"/>
      <c r="AL112" s="34"/>
      <c r="AM112" s="34"/>
      <c r="AN112" s="11"/>
      <c r="AO112" s="2"/>
      <c r="AP112" s="2"/>
      <c r="AQ112" s="2"/>
      <c r="AR112" s="2"/>
      <c r="AS112" s="2"/>
      <c r="AT112" s="34"/>
      <c r="AU112" s="2"/>
      <c r="AV112" s="2"/>
      <c r="AW112" s="2"/>
      <c r="AX112" s="32"/>
      <c r="AY112" s="34"/>
      <c r="AZ112" s="34"/>
      <c r="BA112" s="34"/>
      <c r="BB112" s="34"/>
      <c r="BC11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2" s="2"/>
      <c r="BE112" s="31"/>
      <c r="BF112" s="31"/>
      <c r="BG112" s="31" t="s">
        <v>1865</v>
      </c>
      <c r="BH112" s="2"/>
    </row>
    <row r="113" spans="1:60">
      <c r="B113" s="189"/>
      <c r="C113" s="189"/>
      <c r="D113" s="110" t="s">
        <v>1849</v>
      </c>
      <c r="E113" s="206" t="s">
        <v>223</v>
      </c>
      <c r="F113" s="193" t="str">
        <f>Language!A$190</f>
        <v>Control devices</v>
      </c>
      <c r="G113" s="7" t="s">
        <v>657</v>
      </c>
      <c r="H113" s="2" t="s">
        <v>1830</v>
      </c>
      <c r="I113" s="2" t="s">
        <v>657</v>
      </c>
      <c r="J113" s="62"/>
      <c r="K113" s="200"/>
      <c r="L113" s="30"/>
      <c r="M113" s="41"/>
      <c r="N113" s="2"/>
      <c r="O113" s="34"/>
      <c r="P113" s="2"/>
      <c r="Q113" s="2"/>
      <c r="R113" s="2"/>
      <c r="S113" s="30"/>
      <c r="T113" s="31"/>
      <c r="U113" s="32"/>
      <c r="V113" s="32"/>
      <c r="W113" s="34"/>
      <c r="X113" s="34"/>
      <c r="Y113" s="34"/>
      <c r="Z113" s="34"/>
      <c r="AA113" s="34"/>
      <c r="AB113" s="34"/>
      <c r="AC113" s="34"/>
      <c r="AD113" s="11"/>
      <c r="AE113" s="192"/>
      <c r="AF113" s="34"/>
      <c r="AG113" s="34"/>
      <c r="AH113" s="34"/>
      <c r="AI113" s="34"/>
      <c r="AJ113" s="34"/>
      <c r="AK113" s="34"/>
      <c r="AL113" s="34"/>
      <c r="AM113" s="34"/>
      <c r="AN113" s="11"/>
      <c r="AO113" s="2"/>
      <c r="AP113" s="2"/>
      <c r="AQ113" s="2"/>
      <c r="AR113" s="2"/>
      <c r="AS113" s="2"/>
      <c r="AT113" s="34"/>
      <c r="AU113" s="2"/>
      <c r="AV113" s="2"/>
      <c r="AW113" s="2"/>
      <c r="AX113" s="32"/>
      <c r="AY113" s="34"/>
      <c r="AZ113" s="34"/>
      <c r="BA113" s="34"/>
      <c r="BB113" s="34"/>
      <c r="BC11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3" s="2"/>
      <c r="BE113" s="31"/>
      <c r="BF113" s="31"/>
      <c r="BG113" s="31" t="s">
        <v>1865</v>
      </c>
      <c r="BH113" s="2"/>
    </row>
    <row r="114" spans="1:60">
      <c r="B114" s="189"/>
      <c r="C114" s="189"/>
      <c r="D114" s="110" t="s">
        <v>1849</v>
      </c>
      <c r="E114" s="206" t="s">
        <v>225</v>
      </c>
      <c r="F114" s="193" t="str">
        <f>Language!A$191</f>
        <v>Starting/moving</v>
      </c>
      <c r="G114" s="7" t="s">
        <v>657</v>
      </c>
      <c r="H114" s="2" t="s">
        <v>1830</v>
      </c>
      <c r="I114" s="2" t="s">
        <v>657</v>
      </c>
      <c r="J114" s="62"/>
      <c r="K114" s="200"/>
      <c r="L114" s="30"/>
      <c r="M114" s="41"/>
      <c r="N114" s="2"/>
      <c r="O114" s="34"/>
      <c r="P114" s="2"/>
      <c r="Q114" s="2"/>
      <c r="R114" s="2"/>
      <c r="S114" s="30"/>
      <c r="T114" s="31"/>
      <c r="U114" s="32"/>
      <c r="V114" s="32"/>
      <c r="W114" s="34"/>
      <c r="X114" s="34"/>
      <c r="Y114" s="34"/>
      <c r="Z114" s="34"/>
      <c r="AA114" s="34"/>
      <c r="AB114" s="34"/>
      <c r="AC114" s="34"/>
      <c r="AD114" s="11"/>
      <c r="AE114" s="192"/>
      <c r="AF114" s="34"/>
      <c r="AG114" s="34"/>
      <c r="AH114" s="34"/>
      <c r="AI114" s="34"/>
      <c r="AJ114" s="34"/>
      <c r="AK114" s="34"/>
      <c r="AL114" s="34"/>
      <c r="AM114" s="34"/>
      <c r="AN114" s="11"/>
      <c r="AO114" s="2"/>
      <c r="AP114" s="2"/>
      <c r="AQ114" s="2"/>
      <c r="AR114" s="2"/>
      <c r="AS114" s="2"/>
      <c r="AT114" s="34"/>
      <c r="AU114" s="2"/>
      <c r="AV114" s="2"/>
      <c r="AW114" s="2"/>
      <c r="AX114" s="32"/>
      <c r="AY114" s="34"/>
      <c r="AZ114" s="34"/>
      <c r="BA114" s="34"/>
      <c r="BB114" s="34"/>
      <c r="BC11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4" s="2"/>
      <c r="BE114" s="31"/>
      <c r="BF114" s="31"/>
      <c r="BG114" s="31" t="s">
        <v>1865</v>
      </c>
      <c r="BH114" s="2"/>
    </row>
    <row r="115" spans="1:60">
      <c r="B115" s="189"/>
      <c r="C115" s="189"/>
      <c r="D115" s="110" t="s">
        <v>1849</v>
      </c>
      <c r="E115" s="206" t="s">
        <v>227</v>
      </c>
      <c r="F115" s="193" t="str">
        <f>Language!A$192</f>
        <v>Travelling function</v>
      </c>
      <c r="G115" s="7" t="s">
        <v>657</v>
      </c>
      <c r="H115" s="2" t="s">
        <v>1830</v>
      </c>
      <c r="I115" s="2" t="s">
        <v>657</v>
      </c>
      <c r="J115" s="62"/>
      <c r="K115" s="200"/>
      <c r="L115" s="30"/>
      <c r="M115" s="41"/>
      <c r="N115" s="2"/>
      <c r="O115" s="34"/>
      <c r="P115" s="2"/>
      <c r="Q115" s="2"/>
      <c r="R115" s="2"/>
      <c r="S115" s="30"/>
      <c r="T115" s="31"/>
      <c r="U115" s="32"/>
      <c r="V115" s="32"/>
      <c r="W115" s="34"/>
      <c r="X115" s="34"/>
      <c r="Y115" s="34"/>
      <c r="Z115" s="34"/>
      <c r="AA115" s="34"/>
      <c r="AB115" s="34"/>
      <c r="AC115" s="34"/>
      <c r="AD115" s="11"/>
      <c r="AE115" s="192"/>
      <c r="AF115" s="34"/>
      <c r="AG115" s="34"/>
      <c r="AH115" s="34"/>
      <c r="AI115" s="34"/>
      <c r="AJ115" s="34"/>
      <c r="AK115" s="34"/>
      <c r="AL115" s="34"/>
      <c r="AM115" s="34"/>
      <c r="AN115" s="11"/>
      <c r="AO115" s="2"/>
      <c r="AP115" s="2"/>
      <c r="AQ115" s="2"/>
      <c r="AR115" s="2"/>
      <c r="AS115" s="2"/>
      <c r="AT115" s="34"/>
      <c r="AU115" s="2"/>
      <c r="AV115" s="2"/>
      <c r="AW115" s="2"/>
      <c r="AX115" s="32"/>
      <c r="AY115" s="34"/>
      <c r="AZ115" s="34"/>
      <c r="BA115" s="34"/>
      <c r="BB115" s="34"/>
      <c r="BC11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5" s="2"/>
      <c r="BE115" s="31"/>
      <c r="BF115" s="31"/>
      <c r="BG115" s="31" t="s">
        <v>1865</v>
      </c>
      <c r="BH115" s="2"/>
    </row>
    <row r="116" spans="1:60" ht="26.4">
      <c r="B116" s="189"/>
      <c r="C116" s="189"/>
      <c r="D116" s="110" t="s">
        <v>1849</v>
      </c>
      <c r="E116" s="206" t="s">
        <v>229</v>
      </c>
      <c r="F116" s="193" t="str">
        <f>Language!A$193</f>
        <v>Movement of pedestrian-controlled machinery</v>
      </c>
      <c r="G116" s="7" t="s">
        <v>657</v>
      </c>
      <c r="H116" s="2" t="s">
        <v>1830</v>
      </c>
      <c r="I116" s="2" t="s">
        <v>657</v>
      </c>
      <c r="J116" s="62"/>
      <c r="K116" s="200"/>
      <c r="L116" s="30"/>
      <c r="M116" s="41"/>
      <c r="N116" s="2"/>
      <c r="O116" s="34"/>
      <c r="P116" s="2"/>
      <c r="Q116" s="2"/>
      <c r="R116" s="2"/>
      <c r="S116" s="30"/>
      <c r="T116" s="31"/>
      <c r="U116" s="32"/>
      <c r="V116" s="32"/>
      <c r="W116" s="34"/>
      <c r="X116" s="34"/>
      <c r="Y116" s="34"/>
      <c r="Z116" s="34"/>
      <c r="AA116" s="34"/>
      <c r="AB116" s="34"/>
      <c r="AC116" s="34"/>
      <c r="AD116" s="11"/>
      <c r="AE116" s="192"/>
      <c r="AF116" s="34"/>
      <c r="AG116" s="34"/>
      <c r="AH116" s="34"/>
      <c r="AI116" s="34"/>
      <c r="AJ116" s="34"/>
      <c r="AK116" s="34"/>
      <c r="AL116" s="34"/>
      <c r="AM116" s="34"/>
      <c r="AN116" s="11"/>
      <c r="AO116" s="2"/>
      <c r="AP116" s="2"/>
      <c r="AQ116" s="2"/>
      <c r="AR116" s="2"/>
      <c r="AS116" s="2"/>
      <c r="AT116" s="34"/>
      <c r="AU116" s="2"/>
      <c r="AV116" s="2"/>
      <c r="AW116" s="2"/>
      <c r="AX116" s="32"/>
      <c r="AY116" s="34"/>
      <c r="AZ116" s="34"/>
      <c r="BA116" s="34"/>
      <c r="BB116" s="34"/>
      <c r="BC11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6" s="2"/>
      <c r="BE116" s="31"/>
      <c r="BF116" s="31"/>
      <c r="BG116" s="31" t="s">
        <v>1865</v>
      </c>
      <c r="BH116" s="2"/>
    </row>
    <row r="117" spans="1:60">
      <c r="B117" s="189"/>
      <c r="C117" s="189"/>
      <c r="D117" s="110" t="s">
        <v>1849</v>
      </c>
      <c r="E117" s="206" t="s">
        <v>231</v>
      </c>
      <c r="F117" s="193" t="str">
        <f>Language!A$194</f>
        <v>Control circuit failure</v>
      </c>
      <c r="G117" s="7" t="s">
        <v>657</v>
      </c>
      <c r="H117" s="2" t="s">
        <v>1830</v>
      </c>
      <c r="I117" s="2" t="s">
        <v>657</v>
      </c>
      <c r="J117" s="62"/>
      <c r="K117" s="200"/>
      <c r="L117" s="30"/>
      <c r="M117" s="41"/>
      <c r="N117" s="2"/>
      <c r="O117" s="34"/>
      <c r="P117" s="2"/>
      <c r="Q117" s="2"/>
      <c r="R117" s="2"/>
      <c r="S117" s="30"/>
      <c r="T117" s="31"/>
      <c r="U117" s="32"/>
      <c r="V117" s="32"/>
      <c r="W117" s="34"/>
      <c r="X117" s="34"/>
      <c r="Y117" s="34"/>
      <c r="Z117" s="34"/>
      <c r="AA117" s="34"/>
      <c r="AB117" s="34"/>
      <c r="AC117" s="34"/>
      <c r="AD117" s="11"/>
      <c r="AE117" s="192"/>
      <c r="AF117" s="34"/>
      <c r="AG117" s="34"/>
      <c r="AH117" s="34"/>
      <c r="AI117" s="34"/>
      <c r="AJ117" s="34"/>
      <c r="AK117" s="34"/>
      <c r="AL117" s="34"/>
      <c r="AM117" s="34"/>
      <c r="AN117" s="11"/>
      <c r="AO117" s="2"/>
      <c r="AP117" s="2"/>
      <c r="AQ117" s="2"/>
      <c r="AR117" s="2"/>
      <c r="AS117" s="2"/>
      <c r="AT117" s="34"/>
      <c r="AU117" s="2"/>
      <c r="AV117" s="2"/>
      <c r="AW117" s="2"/>
      <c r="AX117" s="32"/>
      <c r="AY117" s="34"/>
      <c r="AZ117" s="34"/>
      <c r="BA117" s="34"/>
      <c r="BB117" s="34"/>
      <c r="BC11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7" s="2"/>
      <c r="BE117" s="31"/>
      <c r="BF117" s="31"/>
      <c r="BG117" s="31" t="s">
        <v>1865</v>
      </c>
      <c r="BH117" s="2"/>
    </row>
    <row r="118" spans="1:60" ht="26.4">
      <c r="A118" s="42"/>
      <c r="B118" s="188"/>
      <c r="C118" s="188"/>
      <c r="D118" s="110" t="s">
        <v>1849</v>
      </c>
      <c r="E118" s="204" t="s">
        <v>233</v>
      </c>
      <c r="F118" s="193" t="str">
        <f>Language!A$195</f>
        <v>Protection against mechanical hazards</v>
      </c>
      <c r="G118" s="7" t="s">
        <v>657</v>
      </c>
      <c r="H118" s="2" t="s">
        <v>657</v>
      </c>
      <c r="I118" s="2" t="s">
        <v>657</v>
      </c>
      <c r="J118" s="62"/>
      <c r="K118" s="200"/>
      <c r="L118" s="30"/>
      <c r="M118" s="41"/>
      <c r="N118" s="2"/>
      <c r="O118" s="34"/>
      <c r="P118" s="2"/>
      <c r="Q118" s="2"/>
      <c r="R118" s="2"/>
      <c r="S118" s="30"/>
      <c r="T118" s="31"/>
      <c r="U118" s="32"/>
      <c r="V118" s="32"/>
      <c r="W118" s="34"/>
      <c r="X118" s="34"/>
      <c r="Y118" s="34"/>
      <c r="Z118" s="34"/>
      <c r="AA118" s="34"/>
      <c r="AB118" s="34"/>
      <c r="AC118" s="34"/>
      <c r="AD118" s="11"/>
      <c r="AE118" s="192"/>
      <c r="AF118" s="34"/>
      <c r="AG118" s="34"/>
      <c r="AH118" s="34"/>
      <c r="AI118" s="34"/>
      <c r="AJ118" s="34"/>
      <c r="AK118" s="34"/>
      <c r="AL118" s="34"/>
      <c r="AM118" s="34"/>
      <c r="AN118" s="11"/>
      <c r="AO118" s="2"/>
      <c r="AP118" s="2"/>
      <c r="AQ118" s="2"/>
      <c r="AR118" s="2"/>
      <c r="AS118" s="2"/>
      <c r="AT118" s="34"/>
      <c r="AU118" s="2"/>
      <c r="AV118" s="2"/>
      <c r="AW118" s="2"/>
      <c r="AX118" s="32"/>
      <c r="AY118" s="34"/>
      <c r="AZ118" s="34"/>
      <c r="BA118" s="34"/>
      <c r="BB118" s="34"/>
      <c r="BC11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8" s="2"/>
      <c r="BE118" s="31"/>
      <c r="BF118" s="31"/>
      <c r="BG118" s="31" t="s">
        <v>1865</v>
      </c>
      <c r="BH118" s="2"/>
    </row>
    <row r="119" spans="1:60">
      <c r="B119" s="189"/>
      <c r="C119" s="189"/>
      <c r="D119" s="110" t="s">
        <v>1849</v>
      </c>
      <c r="E119" s="206" t="s">
        <v>234</v>
      </c>
      <c r="F119" s="193" t="str">
        <f>Language!A$196</f>
        <v>Uncontrolled movements</v>
      </c>
      <c r="G119" s="7" t="s">
        <v>657</v>
      </c>
      <c r="H119" s="2" t="s">
        <v>1830</v>
      </c>
      <c r="I119" s="2" t="s">
        <v>657</v>
      </c>
      <c r="J119" s="62"/>
      <c r="K119" s="200"/>
      <c r="L119" s="30"/>
      <c r="M119" s="41"/>
      <c r="N119" s="2"/>
      <c r="O119" s="34"/>
      <c r="P119" s="2"/>
      <c r="Q119" s="2"/>
      <c r="R119" s="2"/>
      <c r="S119" s="30"/>
      <c r="T119" s="31"/>
      <c r="U119" s="32"/>
      <c r="V119" s="32"/>
      <c r="W119" s="34"/>
      <c r="X119" s="34"/>
      <c r="Y119" s="34"/>
      <c r="Z119" s="34"/>
      <c r="AA119" s="34"/>
      <c r="AB119" s="34"/>
      <c r="AC119" s="34"/>
      <c r="AD119" s="11"/>
      <c r="AE119" s="192"/>
      <c r="AF119" s="34"/>
      <c r="AG119" s="34"/>
      <c r="AH119" s="34"/>
      <c r="AI119" s="34"/>
      <c r="AJ119" s="34"/>
      <c r="AK119" s="34"/>
      <c r="AL119" s="34"/>
      <c r="AM119" s="34"/>
      <c r="AN119" s="11"/>
      <c r="AO119" s="2"/>
      <c r="AP119" s="2"/>
      <c r="AQ119" s="2"/>
      <c r="AR119" s="2"/>
      <c r="AS119" s="2"/>
      <c r="AT119" s="34"/>
      <c r="AU119" s="2"/>
      <c r="AV119" s="2"/>
      <c r="AW119" s="2"/>
      <c r="AX119" s="32"/>
      <c r="AY119" s="34"/>
      <c r="AZ119" s="34"/>
      <c r="BA119" s="34"/>
      <c r="BB119" s="34"/>
      <c r="BC11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9" s="2"/>
      <c r="BE119" s="31"/>
      <c r="BF119" s="31"/>
      <c r="BG119" s="31" t="s">
        <v>1865</v>
      </c>
      <c r="BH119" s="2"/>
    </row>
    <row r="120" spans="1:60" ht="26.4">
      <c r="B120" s="189"/>
      <c r="C120" s="189"/>
      <c r="D120" s="110" t="s">
        <v>1849</v>
      </c>
      <c r="E120" s="206" t="s">
        <v>236</v>
      </c>
      <c r="F120" s="193" t="str">
        <f>Language!A$197</f>
        <v>Moving transmission parts</v>
      </c>
      <c r="G120" s="7" t="s">
        <v>657</v>
      </c>
      <c r="H120" s="2" t="s">
        <v>1830</v>
      </c>
      <c r="I120" s="2" t="s">
        <v>657</v>
      </c>
      <c r="J120" s="62"/>
      <c r="K120" s="200"/>
      <c r="L120" s="30"/>
      <c r="M120" s="41"/>
      <c r="N120" s="2"/>
      <c r="O120" s="34"/>
      <c r="P120" s="2"/>
      <c r="Q120" s="2"/>
      <c r="R120" s="2"/>
      <c r="S120" s="30"/>
      <c r="T120" s="31"/>
      <c r="U120" s="32"/>
      <c r="V120" s="32"/>
      <c r="W120" s="34"/>
      <c r="X120" s="34"/>
      <c r="Y120" s="34"/>
      <c r="Z120" s="34"/>
      <c r="AA120" s="34"/>
      <c r="AB120" s="34"/>
      <c r="AC120" s="34"/>
      <c r="AD120" s="11"/>
      <c r="AE120" s="192"/>
      <c r="AF120" s="34"/>
      <c r="AG120" s="34"/>
      <c r="AH120" s="34"/>
      <c r="AI120" s="34"/>
      <c r="AJ120" s="34"/>
      <c r="AK120" s="34"/>
      <c r="AL120" s="34"/>
      <c r="AM120" s="34"/>
      <c r="AN120" s="11"/>
      <c r="AO120" s="2"/>
      <c r="AP120" s="2"/>
      <c r="AQ120" s="2"/>
      <c r="AR120" s="2"/>
      <c r="AS120" s="2"/>
      <c r="AT120" s="34"/>
      <c r="AU120" s="2"/>
      <c r="AV120" s="2"/>
      <c r="AW120" s="2"/>
      <c r="AX120" s="32"/>
      <c r="AY120" s="34"/>
      <c r="AZ120" s="34"/>
      <c r="BA120" s="34"/>
      <c r="BB120" s="34"/>
      <c r="BC12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0" s="2"/>
      <c r="BE120" s="31"/>
      <c r="BF120" s="31"/>
      <c r="BG120" s="31" t="s">
        <v>1865</v>
      </c>
      <c r="BH120" s="2"/>
    </row>
    <row r="121" spans="1:60">
      <c r="B121" s="189"/>
      <c r="C121" s="189"/>
      <c r="D121" s="110" t="s">
        <v>1849</v>
      </c>
      <c r="E121" s="206" t="s">
        <v>238</v>
      </c>
      <c r="F121" s="193" t="str">
        <f>Language!A$198</f>
        <v>Roll-over and tip-over</v>
      </c>
      <c r="G121" s="7" t="s">
        <v>657</v>
      </c>
      <c r="H121" s="2" t="s">
        <v>1830</v>
      </c>
      <c r="I121" s="2" t="s">
        <v>657</v>
      </c>
      <c r="J121" s="62"/>
      <c r="K121" s="200"/>
      <c r="L121" s="30"/>
      <c r="M121" s="41"/>
      <c r="N121" s="2"/>
      <c r="O121" s="34"/>
      <c r="P121" s="2"/>
      <c r="Q121" s="2"/>
      <c r="R121" s="2"/>
      <c r="S121" s="30"/>
      <c r="T121" s="31"/>
      <c r="U121" s="32"/>
      <c r="V121" s="32"/>
      <c r="W121" s="34"/>
      <c r="X121" s="34"/>
      <c r="Y121" s="34"/>
      <c r="Z121" s="34"/>
      <c r="AA121" s="34"/>
      <c r="AB121" s="34"/>
      <c r="AC121" s="34"/>
      <c r="AD121" s="11"/>
      <c r="AE121" s="192"/>
      <c r="AF121" s="34"/>
      <c r="AG121" s="34"/>
      <c r="AH121" s="34"/>
      <c r="AI121" s="34"/>
      <c r="AJ121" s="34"/>
      <c r="AK121" s="34"/>
      <c r="AL121" s="34"/>
      <c r="AM121" s="34"/>
      <c r="AN121" s="11"/>
      <c r="AO121" s="2"/>
      <c r="AP121" s="2"/>
      <c r="AQ121" s="2"/>
      <c r="AR121" s="2"/>
      <c r="AS121" s="2"/>
      <c r="AT121" s="34"/>
      <c r="AU121" s="2"/>
      <c r="AV121" s="2"/>
      <c r="AW121" s="2"/>
      <c r="AX121" s="32"/>
      <c r="AY121" s="34"/>
      <c r="AZ121" s="34"/>
      <c r="BA121" s="34"/>
      <c r="BB121" s="34"/>
      <c r="BC12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1" s="2"/>
      <c r="BE121" s="31"/>
      <c r="BF121" s="31"/>
      <c r="BG121" s="31" t="s">
        <v>1865</v>
      </c>
      <c r="BH121" s="2"/>
    </row>
    <row r="122" spans="1:60">
      <c r="B122" s="189"/>
      <c r="C122" s="189"/>
      <c r="D122" s="110" t="s">
        <v>1849</v>
      </c>
      <c r="E122" s="206" t="s">
        <v>240</v>
      </c>
      <c r="F122" s="193" t="str">
        <f>Language!A$199</f>
        <v>Falling objects</v>
      </c>
      <c r="G122" s="7" t="s">
        <v>657</v>
      </c>
      <c r="H122" s="2" t="s">
        <v>1830</v>
      </c>
      <c r="I122" s="2" t="s">
        <v>657</v>
      </c>
      <c r="J122" s="62"/>
      <c r="K122" s="200"/>
      <c r="L122" s="30"/>
      <c r="M122" s="41"/>
      <c r="N122" s="2"/>
      <c r="O122" s="34"/>
      <c r="P122" s="2"/>
      <c r="Q122" s="2"/>
      <c r="R122" s="2"/>
      <c r="S122" s="30"/>
      <c r="T122" s="31"/>
      <c r="U122" s="32"/>
      <c r="V122" s="32"/>
      <c r="W122" s="34"/>
      <c r="X122" s="34"/>
      <c r="Y122" s="34"/>
      <c r="Z122" s="34"/>
      <c r="AA122" s="34"/>
      <c r="AB122" s="34"/>
      <c r="AC122" s="34"/>
      <c r="AD122" s="11"/>
      <c r="AE122" s="192"/>
      <c r="AF122" s="34"/>
      <c r="AG122" s="34"/>
      <c r="AH122" s="34"/>
      <c r="AI122" s="34"/>
      <c r="AJ122" s="34"/>
      <c r="AK122" s="34"/>
      <c r="AL122" s="34"/>
      <c r="AM122" s="34"/>
      <c r="AN122" s="11"/>
      <c r="AO122" s="2"/>
      <c r="AP122" s="2"/>
      <c r="AQ122" s="2"/>
      <c r="AR122" s="2"/>
      <c r="AS122" s="2"/>
      <c r="AT122" s="34"/>
      <c r="AU122" s="2"/>
      <c r="AV122" s="2"/>
      <c r="AW122" s="2"/>
      <c r="AX122" s="32"/>
      <c r="AY122" s="34"/>
      <c r="AZ122" s="34"/>
      <c r="BA122" s="34"/>
      <c r="BB122" s="34"/>
      <c r="BC12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2" s="2"/>
      <c r="BE122" s="31"/>
      <c r="BF122" s="31"/>
      <c r="BG122" s="31" t="s">
        <v>1865</v>
      </c>
      <c r="BH122" s="2"/>
    </row>
    <row r="123" spans="1:60">
      <c r="B123" s="189"/>
      <c r="C123" s="189"/>
      <c r="D123" s="110" t="s">
        <v>1849</v>
      </c>
      <c r="E123" s="206" t="s">
        <v>242</v>
      </c>
      <c r="F123" s="193" t="str">
        <f>Language!A$200</f>
        <v>Means of access</v>
      </c>
      <c r="G123" s="7" t="s">
        <v>657</v>
      </c>
      <c r="H123" s="2" t="s">
        <v>1830</v>
      </c>
      <c r="I123" s="2" t="s">
        <v>657</v>
      </c>
      <c r="J123" s="62"/>
      <c r="K123" s="200"/>
      <c r="L123" s="30"/>
      <c r="M123" s="41"/>
      <c r="N123" s="2"/>
      <c r="O123" s="34"/>
      <c r="P123" s="2"/>
      <c r="Q123" s="2"/>
      <c r="R123" s="2"/>
      <c r="S123" s="30"/>
      <c r="T123" s="31"/>
      <c r="U123" s="32"/>
      <c r="V123" s="32"/>
      <c r="W123" s="34"/>
      <c r="X123" s="34"/>
      <c r="Y123" s="34"/>
      <c r="Z123" s="34"/>
      <c r="AA123" s="34"/>
      <c r="AB123" s="34"/>
      <c r="AC123" s="34"/>
      <c r="AD123" s="11"/>
      <c r="AE123" s="192"/>
      <c r="AF123" s="34"/>
      <c r="AG123" s="34"/>
      <c r="AH123" s="34"/>
      <c r="AI123" s="34"/>
      <c r="AJ123" s="34"/>
      <c r="AK123" s="34"/>
      <c r="AL123" s="34"/>
      <c r="AM123" s="34"/>
      <c r="AN123" s="11"/>
      <c r="AO123" s="2"/>
      <c r="AP123" s="2"/>
      <c r="AQ123" s="2"/>
      <c r="AR123" s="2"/>
      <c r="AS123" s="2"/>
      <c r="AT123" s="34"/>
      <c r="AU123" s="2"/>
      <c r="AV123" s="2"/>
      <c r="AW123" s="2"/>
      <c r="AX123" s="32"/>
      <c r="AY123" s="34"/>
      <c r="AZ123" s="34"/>
      <c r="BA123" s="34"/>
      <c r="BB123" s="34"/>
      <c r="BC12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3" s="2"/>
      <c r="BE123" s="31"/>
      <c r="BF123" s="31"/>
      <c r="BG123" s="31" t="s">
        <v>1865</v>
      </c>
      <c r="BH123" s="2"/>
    </row>
    <row r="124" spans="1:60">
      <c r="B124" s="189"/>
      <c r="C124" s="189"/>
      <c r="D124" s="110" t="s">
        <v>1849</v>
      </c>
      <c r="E124" s="206" t="s">
        <v>244</v>
      </c>
      <c r="F124" s="193" t="str">
        <f>Language!A$201</f>
        <v>Towing devices</v>
      </c>
      <c r="G124" s="7" t="s">
        <v>657</v>
      </c>
      <c r="H124" s="2" t="s">
        <v>1830</v>
      </c>
      <c r="I124" s="2" t="s">
        <v>657</v>
      </c>
      <c r="J124" s="62"/>
      <c r="K124" s="200"/>
      <c r="L124" s="30"/>
      <c r="M124" s="41"/>
      <c r="N124" s="2"/>
      <c r="O124" s="34"/>
      <c r="P124" s="2"/>
      <c r="Q124" s="2"/>
      <c r="R124" s="2"/>
      <c r="S124" s="30"/>
      <c r="T124" s="31"/>
      <c r="U124" s="32"/>
      <c r="V124" s="32"/>
      <c r="W124" s="34"/>
      <c r="X124" s="34"/>
      <c r="Y124" s="34"/>
      <c r="Z124" s="34"/>
      <c r="AA124" s="34"/>
      <c r="AB124" s="34"/>
      <c r="AC124" s="34"/>
      <c r="AD124" s="11"/>
      <c r="AE124" s="192"/>
      <c r="AF124" s="34"/>
      <c r="AG124" s="34"/>
      <c r="AH124" s="34"/>
      <c r="AI124" s="34"/>
      <c r="AJ124" s="34"/>
      <c r="AK124" s="34"/>
      <c r="AL124" s="34"/>
      <c r="AM124" s="34"/>
      <c r="AN124" s="11"/>
      <c r="AO124" s="2"/>
      <c r="AP124" s="2"/>
      <c r="AQ124" s="2"/>
      <c r="AR124" s="2"/>
      <c r="AS124" s="2"/>
      <c r="AT124" s="34"/>
      <c r="AU124" s="2"/>
      <c r="AV124" s="2"/>
      <c r="AW124" s="2"/>
      <c r="AX124" s="32"/>
      <c r="AY124" s="34"/>
      <c r="AZ124" s="34"/>
      <c r="BA124" s="34"/>
      <c r="BB124" s="34"/>
      <c r="BC12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4" s="2"/>
      <c r="BE124" s="31"/>
      <c r="BF124" s="31"/>
      <c r="BG124" s="31" t="s">
        <v>1865</v>
      </c>
      <c r="BH124" s="2"/>
    </row>
    <row r="125" spans="1:60" ht="66">
      <c r="B125" s="189"/>
      <c r="C125" s="189"/>
      <c r="D125" s="110" t="s">
        <v>1849</v>
      </c>
      <c r="E125" s="206" t="s">
        <v>246</v>
      </c>
      <c r="F125" s="193" t="str">
        <f>Language!A$202</f>
        <v>Transmission of power between self-propelled machinery (or tractor) and recipient machinery</v>
      </c>
      <c r="G125" s="7" t="s">
        <v>657</v>
      </c>
      <c r="H125" s="2" t="s">
        <v>1830</v>
      </c>
      <c r="I125" s="2" t="s">
        <v>657</v>
      </c>
      <c r="J125" s="62"/>
      <c r="K125" s="200"/>
      <c r="L125" s="30"/>
      <c r="M125" s="41"/>
      <c r="N125" s="2"/>
      <c r="O125" s="34"/>
      <c r="P125" s="2"/>
      <c r="Q125" s="2"/>
      <c r="R125" s="2"/>
      <c r="S125" s="30"/>
      <c r="T125" s="31"/>
      <c r="U125" s="32"/>
      <c r="V125" s="32"/>
      <c r="W125" s="34"/>
      <c r="X125" s="34"/>
      <c r="Y125" s="34"/>
      <c r="Z125" s="34"/>
      <c r="AA125" s="34"/>
      <c r="AB125" s="34"/>
      <c r="AC125" s="34"/>
      <c r="AD125" s="11"/>
      <c r="AE125" s="192"/>
      <c r="AF125" s="34"/>
      <c r="AG125" s="34"/>
      <c r="AH125" s="34"/>
      <c r="AI125" s="34"/>
      <c r="AJ125" s="34"/>
      <c r="AK125" s="34"/>
      <c r="AL125" s="34"/>
      <c r="AM125" s="34"/>
      <c r="AN125" s="11"/>
      <c r="AO125" s="2"/>
      <c r="AP125" s="2"/>
      <c r="AQ125" s="2"/>
      <c r="AR125" s="2"/>
      <c r="AS125" s="2"/>
      <c r="AT125" s="34"/>
      <c r="AU125" s="2"/>
      <c r="AV125" s="2"/>
      <c r="AW125" s="2"/>
      <c r="AX125" s="32"/>
      <c r="AY125" s="34"/>
      <c r="AZ125" s="34"/>
      <c r="BA125" s="34"/>
      <c r="BB125" s="34"/>
      <c r="BC12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5" s="2"/>
      <c r="BE125" s="31"/>
      <c r="BF125" s="31"/>
      <c r="BG125" s="31" t="s">
        <v>1865</v>
      </c>
      <c r="BH125" s="2"/>
    </row>
    <row r="126" spans="1:60" ht="26.4">
      <c r="A126" s="42"/>
      <c r="B126" s="188"/>
      <c r="C126" s="188"/>
      <c r="D126" s="110" t="s">
        <v>1849</v>
      </c>
      <c r="E126" s="204" t="s">
        <v>248</v>
      </c>
      <c r="F126" s="188" t="str">
        <f>Language!A$203</f>
        <v>Protection against other hazards</v>
      </c>
      <c r="G126" s="7" t="s">
        <v>657</v>
      </c>
      <c r="H126" s="2" t="s">
        <v>657</v>
      </c>
      <c r="I126" s="2" t="s">
        <v>657</v>
      </c>
      <c r="J126" s="62"/>
      <c r="K126" s="200"/>
      <c r="L126" s="30"/>
      <c r="M126" s="41"/>
      <c r="N126" s="2"/>
      <c r="O126" s="34"/>
      <c r="P126" s="2"/>
      <c r="Q126" s="2"/>
      <c r="R126" s="2"/>
      <c r="S126" s="30"/>
      <c r="T126" s="31"/>
      <c r="U126" s="32"/>
      <c r="V126" s="32"/>
      <c r="W126" s="34"/>
      <c r="X126" s="34"/>
      <c r="Y126" s="34"/>
      <c r="Z126" s="34"/>
      <c r="AA126" s="34"/>
      <c r="AB126" s="34"/>
      <c r="AC126" s="34"/>
      <c r="AD126" s="11"/>
      <c r="AE126" s="192"/>
      <c r="AF126" s="34"/>
      <c r="AG126" s="34"/>
      <c r="AH126" s="34"/>
      <c r="AI126" s="34"/>
      <c r="AJ126" s="34"/>
      <c r="AK126" s="34"/>
      <c r="AL126" s="34"/>
      <c r="AM126" s="34"/>
      <c r="AN126" s="11"/>
      <c r="AO126" s="2"/>
      <c r="AP126" s="2"/>
      <c r="AQ126" s="2"/>
      <c r="AR126" s="2"/>
      <c r="AS126" s="2"/>
      <c r="AT126" s="34"/>
      <c r="AU126" s="2"/>
      <c r="AV126" s="2"/>
      <c r="AW126" s="2"/>
      <c r="AX126" s="32"/>
      <c r="AY126" s="34"/>
      <c r="AZ126" s="34"/>
      <c r="BA126" s="34"/>
      <c r="BB126" s="34"/>
      <c r="BC12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6" s="2"/>
      <c r="BE126" s="31"/>
      <c r="BF126" s="31"/>
      <c r="BG126" s="31" t="s">
        <v>1865</v>
      </c>
      <c r="BH126" s="2"/>
    </row>
    <row r="127" spans="1:60">
      <c r="B127" s="189"/>
      <c r="C127" s="189"/>
      <c r="D127" s="110" t="s">
        <v>1849</v>
      </c>
      <c r="E127" s="206" t="s">
        <v>249</v>
      </c>
      <c r="F127" s="193" t="str">
        <f>Language!A$204</f>
        <v>Batteries</v>
      </c>
      <c r="G127" s="7" t="s">
        <v>657</v>
      </c>
      <c r="H127" s="2" t="s">
        <v>1830</v>
      </c>
      <c r="I127" s="2" t="s">
        <v>657</v>
      </c>
      <c r="J127" s="62"/>
      <c r="K127" s="200"/>
      <c r="L127" s="30"/>
      <c r="M127" s="41"/>
      <c r="N127" s="2"/>
      <c r="O127" s="34"/>
      <c r="P127" s="2"/>
      <c r="Q127" s="2"/>
      <c r="R127" s="2"/>
      <c r="S127" s="30"/>
      <c r="T127" s="31"/>
      <c r="U127" s="32"/>
      <c r="V127" s="32"/>
      <c r="W127" s="34"/>
      <c r="X127" s="34"/>
      <c r="Y127" s="34"/>
      <c r="Z127" s="34"/>
      <c r="AA127" s="34"/>
      <c r="AB127" s="34"/>
      <c r="AC127" s="34"/>
      <c r="AD127" s="11"/>
      <c r="AE127" s="192"/>
      <c r="AF127" s="34"/>
      <c r="AG127" s="34"/>
      <c r="AH127" s="34"/>
      <c r="AI127" s="34"/>
      <c r="AJ127" s="34"/>
      <c r="AK127" s="34"/>
      <c r="AL127" s="34"/>
      <c r="AM127" s="34"/>
      <c r="AN127" s="11"/>
      <c r="AO127" s="2"/>
      <c r="AP127" s="2"/>
      <c r="AQ127" s="2"/>
      <c r="AR127" s="2"/>
      <c r="AS127" s="2"/>
      <c r="AT127" s="34"/>
      <c r="AU127" s="2"/>
      <c r="AV127" s="2"/>
      <c r="AW127" s="2"/>
      <c r="AX127" s="32"/>
      <c r="AY127" s="34"/>
      <c r="AZ127" s="34"/>
      <c r="BA127" s="34"/>
      <c r="BB127" s="34"/>
      <c r="BC12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7" s="2"/>
      <c r="BE127" s="31"/>
      <c r="BF127" s="31"/>
      <c r="BG127" s="31" t="s">
        <v>1865</v>
      </c>
      <c r="BH127" s="2"/>
    </row>
    <row r="128" spans="1:60">
      <c r="B128" s="189"/>
      <c r="C128" s="189"/>
      <c r="D128" s="110" t="s">
        <v>1849</v>
      </c>
      <c r="E128" s="206" t="s">
        <v>251</v>
      </c>
      <c r="F128" s="193" t="str">
        <f>Language!A$205</f>
        <v>Fire</v>
      </c>
      <c r="G128" s="7" t="s">
        <v>657</v>
      </c>
      <c r="H128" s="2" t="s">
        <v>1830</v>
      </c>
      <c r="I128" s="2" t="s">
        <v>657</v>
      </c>
      <c r="J128" s="62"/>
      <c r="K128" s="200"/>
      <c r="L128" s="30"/>
      <c r="M128" s="41"/>
      <c r="N128" s="2"/>
      <c r="O128" s="34"/>
      <c r="P128" s="2"/>
      <c r="Q128" s="2"/>
      <c r="R128" s="2"/>
      <c r="S128" s="30"/>
      <c r="T128" s="31"/>
      <c r="U128" s="32"/>
      <c r="V128" s="32"/>
      <c r="W128" s="34"/>
      <c r="X128" s="34"/>
      <c r="Y128" s="34"/>
      <c r="Z128" s="34"/>
      <c r="AA128" s="34"/>
      <c r="AB128" s="34"/>
      <c r="AC128" s="34"/>
      <c r="AD128" s="11"/>
      <c r="AE128" s="192"/>
      <c r="AF128" s="34"/>
      <c r="AG128" s="34"/>
      <c r="AH128" s="34"/>
      <c r="AI128" s="34"/>
      <c r="AJ128" s="34"/>
      <c r="AK128" s="34"/>
      <c r="AL128" s="34"/>
      <c r="AM128" s="34"/>
      <c r="AN128" s="11"/>
      <c r="AO128" s="2"/>
      <c r="AP128" s="2"/>
      <c r="AQ128" s="2"/>
      <c r="AR128" s="2"/>
      <c r="AS128" s="2"/>
      <c r="AT128" s="34"/>
      <c r="AU128" s="2"/>
      <c r="AV128" s="2"/>
      <c r="AW128" s="2"/>
      <c r="AX128" s="32"/>
      <c r="AY128" s="34"/>
      <c r="AZ128" s="34"/>
      <c r="BA128" s="34"/>
      <c r="BB128" s="34"/>
      <c r="BC12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8" s="2"/>
      <c r="BE128" s="31"/>
      <c r="BF128" s="31"/>
      <c r="BG128" s="31" t="s">
        <v>1865</v>
      </c>
      <c r="BH128" s="2"/>
    </row>
    <row r="129" spans="1:60" ht="26.4">
      <c r="B129" s="189"/>
      <c r="C129" s="189"/>
      <c r="D129" s="110" t="s">
        <v>1849</v>
      </c>
      <c r="E129" s="206" t="s">
        <v>253</v>
      </c>
      <c r="F129" s="193" t="str">
        <f>Language!A$206</f>
        <v>Emissions of hazardous substances</v>
      </c>
      <c r="G129" s="7" t="s">
        <v>657</v>
      </c>
      <c r="H129" s="2" t="s">
        <v>1830</v>
      </c>
      <c r="I129" s="2" t="s">
        <v>657</v>
      </c>
      <c r="J129" s="62"/>
      <c r="K129" s="200"/>
      <c r="L129" s="30"/>
      <c r="M129" s="41"/>
      <c r="N129" s="2"/>
      <c r="O129" s="34"/>
      <c r="P129" s="2"/>
      <c r="Q129" s="2"/>
      <c r="R129" s="2"/>
      <c r="S129" s="30"/>
      <c r="T129" s="31"/>
      <c r="U129" s="32"/>
      <c r="V129" s="32"/>
      <c r="W129" s="34"/>
      <c r="X129" s="34"/>
      <c r="Y129" s="34"/>
      <c r="Z129" s="34"/>
      <c r="AA129" s="34"/>
      <c r="AB129" s="34"/>
      <c r="AC129" s="34"/>
      <c r="AD129" s="11"/>
      <c r="AE129" s="192"/>
      <c r="AF129" s="34"/>
      <c r="AG129" s="34"/>
      <c r="AH129" s="34"/>
      <c r="AI129" s="34"/>
      <c r="AJ129" s="34"/>
      <c r="AK129" s="34"/>
      <c r="AL129" s="34"/>
      <c r="AM129" s="34"/>
      <c r="AN129" s="11"/>
      <c r="AO129" s="2"/>
      <c r="AP129" s="2"/>
      <c r="AQ129" s="2"/>
      <c r="AR129" s="2"/>
      <c r="AS129" s="2"/>
      <c r="AT129" s="34"/>
      <c r="AU129" s="2"/>
      <c r="AV129" s="2"/>
      <c r="AW129" s="2"/>
      <c r="AX129" s="32"/>
      <c r="AY129" s="34"/>
      <c r="AZ129" s="34"/>
      <c r="BA129" s="34"/>
      <c r="BB129" s="34"/>
      <c r="BC12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9" s="2"/>
      <c r="BE129" s="31"/>
      <c r="BF129" s="31"/>
      <c r="BG129" s="31" t="s">
        <v>1865</v>
      </c>
      <c r="BH129" s="2"/>
    </row>
    <row r="130" spans="1:60">
      <c r="A130" s="42"/>
      <c r="B130" s="188"/>
      <c r="C130" s="188"/>
      <c r="D130" s="110" t="s">
        <v>1849</v>
      </c>
      <c r="E130" s="204" t="s">
        <v>255</v>
      </c>
      <c r="F130" s="193" t="str">
        <f>Language!A$207</f>
        <v>Information and indications</v>
      </c>
      <c r="G130" s="7" t="s">
        <v>657</v>
      </c>
      <c r="H130" s="2" t="s">
        <v>657</v>
      </c>
      <c r="I130" s="2" t="s">
        <v>657</v>
      </c>
      <c r="J130" s="62"/>
      <c r="K130" s="200"/>
      <c r="L130" s="30"/>
      <c r="M130" s="41"/>
      <c r="N130" s="2"/>
      <c r="O130" s="34"/>
      <c r="P130" s="2"/>
      <c r="Q130" s="2"/>
      <c r="R130" s="2"/>
      <c r="S130" s="30"/>
      <c r="T130" s="31"/>
      <c r="U130" s="32"/>
      <c r="V130" s="32"/>
      <c r="W130" s="34"/>
      <c r="X130" s="34"/>
      <c r="Y130" s="34"/>
      <c r="Z130" s="34"/>
      <c r="AA130" s="34"/>
      <c r="AB130" s="34"/>
      <c r="AC130" s="34"/>
      <c r="AD130" s="11"/>
      <c r="AE130" s="192"/>
      <c r="AF130" s="34"/>
      <c r="AG130" s="34"/>
      <c r="AH130" s="34"/>
      <c r="AI130" s="34"/>
      <c r="AJ130" s="34"/>
      <c r="AK130" s="34"/>
      <c r="AL130" s="34"/>
      <c r="AM130" s="34"/>
      <c r="AN130" s="11"/>
      <c r="AO130" s="2"/>
      <c r="AP130" s="2"/>
      <c r="AQ130" s="2"/>
      <c r="AR130" s="2"/>
      <c r="AS130" s="2"/>
      <c r="AT130" s="34"/>
      <c r="AU130" s="2"/>
      <c r="AV130" s="2"/>
      <c r="AW130" s="2"/>
      <c r="AX130" s="32"/>
      <c r="AY130" s="34"/>
      <c r="AZ130" s="34"/>
      <c r="BA130" s="34"/>
      <c r="BB130" s="34"/>
      <c r="BC13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0" s="2"/>
      <c r="BE130" s="31"/>
      <c r="BF130" s="31"/>
      <c r="BG130" s="31" t="s">
        <v>1865</v>
      </c>
      <c r="BH130" s="2"/>
    </row>
    <row r="131" spans="1:60" ht="26.4">
      <c r="B131" s="189"/>
      <c r="C131" s="189"/>
      <c r="D131" s="110" t="s">
        <v>1849</v>
      </c>
      <c r="E131" s="206" t="s">
        <v>256</v>
      </c>
      <c r="F131" s="193" t="str">
        <f>Language!A$208</f>
        <v>Signs, signals and warnings</v>
      </c>
      <c r="G131" s="7" t="s">
        <v>657</v>
      </c>
      <c r="H131" s="2" t="s">
        <v>1830</v>
      </c>
      <c r="I131" s="2" t="s">
        <v>657</v>
      </c>
      <c r="J131" s="62"/>
      <c r="K131" s="200"/>
      <c r="L131" s="30"/>
      <c r="M131" s="41"/>
      <c r="N131" s="2"/>
      <c r="O131" s="34"/>
      <c r="P131" s="2"/>
      <c r="Q131" s="2"/>
      <c r="R131" s="2"/>
      <c r="S131" s="30"/>
      <c r="T131" s="31"/>
      <c r="U131" s="32"/>
      <c r="V131" s="32"/>
      <c r="W131" s="34"/>
      <c r="X131" s="34"/>
      <c r="Y131" s="34"/>
      <c r="Z131" s="34"/>
      <c r="AA131" s="34"/>
      <c r="AB131" s="34"/>
      <c r="AC131" s="34"/>
      <c r="AD131" s="11"/>
      <c r="AE131" s="192"/>
      <c r="AF131" s="34"/>
      <c r="AG131" s="34"/>
      <c r="AH131" s="34"/>
      <c r="AI131" s="34"/>
      <c r="AJ131" s="34"/>
      <c r="AK131" s="34"/>
      <c r="AL131" s="34"/>
      <c r="AM131" s="34"/>
      <c r="AN131" s="11"/>
      <c r="AO131" s="2"/>
      <c r="AP131" s="2"/>
      <c r="AQ131" s="2"/>
      <c r="AR131" s="2"/>
      <c r="AS131" s="2"/>
      <c r="AT131" s="34"/>
      <c r="AU131" s="2"/>
      <c r="AV131" s="2"/>
      <c r="AW131" s="2"/>
      <c r="AX131" s="32"/>
      <c r="AY131" s="34"/>
      <c r="AZ131" s="34"/>
      <c r="BA131" s="34"/>
      <c r="BB131" s="34"/>
      <c r="BC13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1" s="2"/>
      <c r="BE131" s="31"/>
      <c r="BF131" s="31"/>
      <c r="BG131" s="31" t="s">
        <v>1865</v>
      </c>
      <c r="BH131" s="2"/>
    </row>
    <row r="132" spans="1:60">
      <c r="B132" s="189"/>
      <c r="C132" s="189"/>
      <c r="D132" s="110" t="s">
        <v>1849</v>
      </c>
      <c r="E132" s="206" t="s">
        <v>258</v>
      </c>
      <c r="F132" s="193" t="str">
        <f>Language!A$209</f>
        <v>Marking</v>
      </c>
      <c r="G132" s="7" t="s">
        <v>657</v>
      </c>
      <c r="H132" s="2" t="s">
        <v>1830</v>
      </c>
      <c r="I132" s="2" t="s">
        <v>657</v>
      </c>
      <c r="J132" s="62"/>
      <c r="K132" s="200"/>
      <c r="L132" s="30"/>
      <c r="M132" s="41"/>
      <c r="N132" s="2"/>
      <c r="O132" s="34"/>
      <c r="P132" s="2"/>
      <c r="Q132" s="2"/>
      <c r="R132" s="2"/>
      <c r="S132" s="30"/>
      <c r="T132" s="31"/>
      <c r="U132" s="32"/>
      <c r="V132" s="32"/>
      <c r="W132" s="34"/>
      <c r="X132" s="34"/>
      <c r="Y132" s="34"/>
      <c r="Z132" s="34"/>
      <c r="AA132" s="34"/>
      <c r="AB132" s="34"/>
      <c r="AC132" s="34"/>
      <c r="AD132" s="11"/>
      <c r="AE132" s="192"/>
      <c r="AF132" s="34"/>
      <c r="AG132" s="34"/>
      <c r="AH132" s="34"/>
      <c r="AI132" s="34"/>
      <c r="AJ132" s="34"/>
      <c r="AK132" s="34"/>
      <c r="AL132" s="34"/>
      <c r="AM132" s="34"/>
      <c r="AN132" s="11"/>
      <c r="AO132" s="2"/>
      <c r="AP132" s="2"/>
      <c r="AQ132" s="2"/>
      <c r="AR132" s="2"/>
      <c r="AS132" s="2"/>
      <c r="AT132" s="34"/>
      <c r="AU132" s="2"/>
      <c r="AV132" s="2"/>
      <c r="AW132" s="2"/>
      <c r="AX132" s="32"/>
      <c r="AY132" s="34"/>
      <c r="AZ132" s="34"/>
      <c r="BA132" s="34"/>
      <c r="BB132" s="34"/>
      <c r="BC13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2" s="2"/>
      <c r="BE132" s="31"/>
      <c r="BF132" s="31"/>
      <c r="BG132" s="31" t="s">
        <v>1865</v>
      </c>
      <c r="BH132" s="2"/>
    </row>
    <row r="133" spans="1:60">
      <c r="B133" s="189"/>
      <c r="C133" s="189"/>
      <c r="D133" s="110" t="s">
        <v>1849</v>
      </c>
      <c r="E133" s="206" t="s">
        <v>260</v>
      </c>
      <c r="F133" s="110" t="str">
        <f>Language!A$210</f>
        <v>Instructions</v>
      </c>
      <c r="G133" s="7" t="s">
        <v>657</v>
      </c>
      <c r="H133" s="2" t="s">
        <v>657</v>
      </c>
      <c r="I133" s="2" t="s">
        <v>657</v>
      </c>
      <c r="J133" s="62"/>
      <c r="K133" s="200"/>
      <c r="L133" s="30"/>
      <c r="M133" s="41"/>
      <c r="N133" s="2"/>
      <c r="O133" s="34"/>
      <c r="P133" s="2"/>
      <c r="Q133" s="2"/>
      <c r="R133" s="2"/>
      <c r="S133" s="30"/>
      <c r="T133" s="31"/>
      <c r="U133" s="32"/>
      <c r="V133" s="32"/>
      <c r="W133" s="34"/>
      <c r="X133" s="34"/>
      <c r="Y133" s="34"/>
      <c r="Z133" s="34"/>
      <c r="AA133" s="34"/>
      <c r="AB133" s="34"/>
      <c r="AC133" s="34"/>
      <c r="AD133" s="11"/>
      <c r="AE133" s="192"/>
      <c r="AF133" s="34"/>
      <c r="AG133" s="34"/>
      <c r="AH133" s="34"/>
      <c r="AI133" s="34"/>
      <c r="AJ133" s="34"/>
      <c r="AK133" s="34"/>
      <c r="AL133" s="34"/>
      <c r="AM133" s="34"/>
      <c r="AN133" s="11"/>
      <c r="AO133" s="2"/>
      <c r="AP133" s="2"/>
      <c r="AQ133" s="2"/>
      <c r="AR133" s="2"/>
      <c r="AS133" s="2"/>
      <c r="AT133" s="34"/>
      <c r="AU133" s="2"/>
      <c r="AV133" s="2"/>
      <c r="AW133" s="2"/>
      <c r="AX133" s="32"/>
      <c r="AY133" s="34"/>
      <c r="AZ133" s="34"/>
      <c r="BA133" s="34"/>
      <c r="BB133" s="34"/>
      <c r="BC13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3" s="2"/>
      <c r="BE133" s="31"/>
      <c r="BF133" s="31"/>
      <c r="BG133" s="31" t="s">
        <v>1865</v>
      </c>
      <c r="BH133" s="2"/>
    </row>
    <row r="134" spans="1:60">
      <c r="B134" s="189"/>
      <c r="C134" s="189"/>
      <c r="D134" s="110" t="s">
        <v>1849</v>
      </c>
      <c r="E134" s="206" t="s">
        <v>262</v>
      </c>
      <c r="F134" s="193" t="str">
        <f>Language!A$211</f>
        <v>Vibrations</v>
      </c>
      <c r="G134" s="7" t="s">
        <v>657</v>
      </c>
      <c r="H134" s="2" t="s">
        <v>1830</v>
      </c>
      <c r="I134" s="2" t="s">
        <v>657</v>
      </c>
      <c r="J134" s="62"/>
      <c r="K134" s="200"/>
      <c r="L134" s="30"/>
      <c r="M134" s="41"/>
      <c r="N134" s="2"/>
      <c r="O134" s="34"/>
      <c r="P134" s="2"/>
      <c r="Q134" s="2"/>
      <c r="R134" s="2"/>
      <c r="S134" s="30"/>
      <c r="T134" s="31"/>
      <c r="U134" s="32"/>
      <c r="V134" s="32"/>
      <c r="W134" s="34"/>
      <c r="X134" s="34"/>
      <c r="Y134" s="34"/>
      <c r="Z134" s="34"/>
      <c r="AA134" s="34"/>
      <c r="AB134" s="34"/>
      <c r="AC134" s="34"/>
      <c r="AD134" s="11"/>
      <c r="AE134" s="192"/>
      <c r="AF134" s="34"/>
      <c r="AG134" s="34"/>
      <c r="AH134" s="34"/>
      <c r="AI134" s="34"/>
      <c r="AJ134" s="34"/>
      <c r="AK134" s="34"/>
      <c r="AL134" s="34"/>
      <c r="AM134" s="34"/>
      <c r="AN134" s="11"/>
      <c r="AO134" s="2"/>
      <c r="AP134" s="2"/>
      <c r="AQ134" s="2"/>
      <c r="AR134" s="2"/>
      <c r="AS134" s="2"/>
      <c r="AT134" s="34"/>
      <c r="AU134" s="2"/>
      <c r="AV134" s="2"/>
      <c r="AW134" s="2"/>
      <c r="AX134" s="32"/>
      <c r="AY134" s="34"/>
      <c r="AZ134" s="34"/>
      <c r="BA134" s="34"/>
      <c r="BB134" s="34"/>
      <c r="BC13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4" s="2"/>
      <c r="BE134" s="31"/>
      <c r="BF134" s="31"/>
      <c r="BG134" s="31" t="s">
        <v>1865</v>
      </c>
      <c r="BH134" s="2"/>
    </row>
    <row r="135" spans="1:60" ht="26.4">
      <c r="B135" s="189"/>
      <c r="C135" s="189"/>
      <c r="D135" s="110" t="s">
        <v>1849</v>
      </c>
      <c r="E135" s="206" t="s">
        <v>264</v>
      </c>
      <c r="F135" s="193" t="str">
        <f>Language!A$212</f>
        <v>Multiple uses</v>
      </c>
      <c r="G135" s="7" t="s">
        <v>657</v>
      </c>
      <c r="H135" s="2" t="s">
        <v>1830</v>
      </c>
      <c r="I135" s="2" t="s">
        <v>657</v>
      </c>
      <c r="J135" s="62"/>
      <c r="K135" s="200"/>
      <c r="L135" s="30"/>
      <c r="M135" s="41"/>
      <c r="N135" s="2"/>
      <c r="O135" s="34"/>
      <c r="P135" s="2"/>
      <c r="Q135" s="2"/>
      <c r="R135" s="2"/>
      <c r="S135" s="30"/>
      <c r="T135" s="31"/>
      <c r="U135" s="32"/>
      <c r="V135" s="32"/>
      <c r="W135" s="34"/>
      <c r="X135" s="34"/>
      <c r="Y135" s="34"/>
      <c r="Z135" s="34"/>
      <c r="AA135" s="34"/>
      <c r="AB135" s="34"/>
      <c r="AC135" s="34"/>
      <c r="AD135" s="11"/>
      <c r="AE135" s="192"/>
      <c r="AF135" s="34"/>
      <c r="AG135" s="34"/>
      <c r="AH135" s="34"/>
      <c r="AI135" s="34"/>
      <c r="AJ135" s="34"/>
      <c r="AK135" s="34"/>
      <c r="AL135" s="34"/>
      <c r="AM135" s="34"/>
      <c r="AN135" s="11"/>
      <c r="AO135" s="2"/>
      <c r="AP135" s="2"/>
      <c r="AQ135" s="2"/>
      <c r="AR135" s="2"/>
      <c r="AS135" s="2"/>
      <c r="AT135" s="34"/>
      <c r="AU135" s="2"/>
      <c r="AV135" s="2"/>
      <c r="AW135" s="2"/>
      <c r="AX135" s="32"/>
      <c r="AY135" s="34"/>
      <c r="AZ135" s="34"/>
      <c r="BA135" s="34"/>
      <c r="BB135" s="34"/>
      <c r="BC13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5" s="2"/>
      <c r="BE135" s="31"/>
      <c r="BF135" s="31"/>
      <c r="BG135" s="31" t="s">
        <v>1865</v>
      </c>
      <c r="BH135" s="2"/>
    </row>
    <row r="136" spans="1:60" ht="26.4">
      <c r="A136" s="42"/>
      <c r="B136" s="188"/>
      <c r="C136" s="188"/>
      <c r="D136" s="110" t="s">
        <v>1849</v>
      </c>
      <c r="E136" s="204" t="s">
        <v>1325</v>
      </c>
      <c r="F136" s="193" t="str">
        <f>Language!A$213</f>
        <v>Supplementary essential health and safety requirements to offset hazards due to lifting operations</v>
      </c>
      <c r="G136" s="7" t="s">
        <v>657</v>
      </c>
      <c r="H136" s="2" t="s">
        <v>657</v>
      </c>
      <c r="I136" s="2" t="s">
        <v>657</v>
      </c>
      <c r="J136" s="62"/>
      <c r="K136" s="200"/>
      <c r="L136" s="30"/>
      <c r="M136" s="41"/>
      <c r="N136" s="2"/>
      <c r="O136" s="34"/>
      <c r="P136" s="2"/>
      <c r="Q136" s="2"/>
      <c r="R136" s="2"/>
      <c r="S136" s="30"/>
      <c r="T136" s="31"/>
      <c r="U136" s="32"/>
      <c r="V136" s="32"/>
      <c r="W136" s="34"/>
      <c r="X136" s="34"/>
      <c r="Y136" s="34"/>
      <c r="Z136" s="34"/>
      <c r="AA136" s="34"/>
      <c r="AB136" s="34"/>
      <c r="AC136" s="34"/>
      <c r="AD136" s="11"/>
      <c r="AE136" s="192"/>
      <c r="AF136" s="34"/>
      <c r="AG136" s="34"/>
      <c r="AH136" s="34"/>
      <c r="AI136" s="34"/>
      <c r="AJ136" s="34"/>
      <c r="AK136" s="34"/>
      <c r="AL136" s="34"/>
      <c r="AM136" s="34"/>
      <c r="AN136" s="11"/>
      <c r="AO136" s="2"/>
      <c r="AP136" s="2"/>
      <c r="AQ136" s="2"/>
      <c r="AR136" s="2"/>
      <c r="AS136" s="2"/>
      <c r="AT136" s="34"/>
      <c r="AU136" s="2"/>
      <c r="AV136" s="2"/>
      <c r="AW136" s="2"/>
      <c r="AX136" s="32"/>
      <c r="AY136" s="34"/>
      <c r="AZ136" s="34"/>
      <c r="BA136" s="34"/>
      <c r="BB136" s="34"/>
      <c r="BC13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6" s="2"/>
      <c r="BE136" s="31"/>
      <c r="BF136" s="31"/>
      <c r="BG136" s="31" t="s">
        <v>1865</v>
      </c>
      <c r="BH136" s="2"/>
    </row>
    <row r="137" spans="1:60">
      <c r="A137" s="42"/>
      <c r="B137" s="188"/>
      <c r="C137" s="188"/>
      <c r="D137" s="110" t="s">
        <v>1849</v>
      </c>
      <c r="E137" s="204" t="s">
        <v>131</v>
      </c>
      <c r="F137" s="188" t="str">
        <f>Language!A$214</f>
        <v>General</v>
      </c>
      <c r="G137" s="7" t="s">
        <v>657</v>
      </c>
      <c r="H137" s="2" t="s">
        <v>657</v>
      </c>
      <c r="I137" s="2" t="s">
        <v>657</v>
      </c>
      <c r="J137" s="62"/>
      <c r="K137" s="200"/>
      <c r="L137" s="30"/>
      <c r="M137" s="41"/>
      <c r="N137" s="2"/>
      <c r="O137" s="34"/>
      <c r="P137" s="2"/>
      <c r="Q137" s="2"/>
      <c r="R137" s="2"/>
      <c r="S137" s="30"/>
      <c r="T137" s="31"/>
      <c r="U137" s="32"/>
      <c r="V137" s="32"/>
      <c r="W137" s="34"/>
      <c r="X137" s="34"/>
      <c r="Y137" s="34"/>
      <c r="Z137" s="34"/>
      <c r="AA137" s="34"/>
      <c r="AB137" s="34"/>
      <c r="AC137" s="34"/>
      <c r="AD137" s="11"/>
      <c r="AE137" s="192"/>
      <c r="AF137" s="34"/>
      <c r="AG137" s="34"/>
      <c r="AH137" s="34"/>
      <c r="AI137" s="34"/>
      <c r="AJ137" s="34"/>
      <c r="AK137" s="34"/>
      <c r="AL137" s="34"/>
      <c r="AM137" s="34"/>
      <c r="AN137" s="11"/>
      <c r="AO137" s="2"/>
      <c r="AP137" s="2"/>
      <c r="AQ137" s="2"/>
      <c r="AR137" s="2"/>
      <c r="AS137" s="2"/>
      <c r="AT137" s="34"/>
      <c r="AU137" s="2"/>
      <c r="AV137" s="2"/>
      <c r="AW137" s="2"/>
      <c r="AX137" s="32"/>
      <c r="AY137" s="34"/>
      <c r="AZ137" s="34"/>
      <c r="BA137" s="34"/>
      <c r="BB137" s="34"/>
      <c r="BC13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7" s="2"/>
      <c r="BE137" s="31"/>
      <c r="BF137" s="31"/>
      <c r="BG137" s="31" t="s">
        <v>1865</v>
      </c>
      <c r="BH137" s="2"/>
    </row>
    <row r="138" spans="1:60">
      <c r="B138" s="189"/>
      <c r="C138" s="189"/>
      <c r="D138" s="110" t="s">
        <v>1849</v>
      </c>
      <c r="E138" s="206" t="s">
        <v>132</v>
      </c>
      <c r="F138" s="193" t="str">
        <f>Language!A$215</f>
        <v>Definitions</v>
      </c>
      <c r="G138" s="7" t="s">
        <v>657</v>
      </c>
      <c r="H138" s="2" t="s">
        <v>1830</v>
      </c>
      <c r="I138" s="2" t="s">
        <v>657</v>
      </c>
      <c r="J138" s="62"/>
      <c r="K138" s="200"/>
      <c r="L138" s="30"/>
      <c r="M138" s="41"/>
      <c r="N138" s="2"/>
      <c r="O138" s="34"/>
      <c r="P138" s="2"/>
      <c r="Q138" s="2"/>
      <c r="R138" s="2"/>
      <c r="S138" s="30"/>
      <c r="T138" s="31"/>
      <c r="U138" s="32"/>
      <c r="V138" s="32"/>
      <c r="W138" s="34"/>
      <c r="X138" s="34"/>
      <c r="Y138" s="34"/>
      <c r="Z138" s="34"/>
      <c r="AA138" s="34"/>
      <c r="AB138" s="34"/>
      <c r="AC138" s="34"/>
      <c r="AD138" s="11"/>
      <c r="AE138" s="192"/>
      <c r="AF138" s="34"/>
      <c r="AG138" s="34"/>
      <c r="AH138" s="34"/>
      <c r="AI138" s="34"/>
      <c r="AJ138" s="34"/>
      <c r="AK138" s="34"/>
      <c r="AL138" s="34"/>
      <c r="AM138" s="34"/>
      <c r="AN138" s="11"/>
      <c r="AO138" s="2"/>
      <c r="AP138" s="2"/>
      <c r="AQ138" s="2"/>
      <c r="AR138" s="2"/>
      <c r="AS138" s="2"/>
      <c r="AT138" s="34"/>
      <c r="AU138" s="2"/>
      <c r="AV138" s="2"/>
      <c r="AW138" s="2"/>
      <c r="AX138" s="32"/>
      <c r="AY138" s="34"/>
      <c r="AZ138" s="34"/>
      <c r="BA138" s="34"/>
      <c r="BB138" s="34"/>
      <c r="BC13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8" s="2"/>
      <c r="BE138" s="31"/>
      <c r="BF138" s="31"/>
      <c r="BG138" s="31" t="s">
        <v>1865</v>
      </c>
      <c r="BH138" s="2"/>
    </row>
    <row r="139" spans="1:60" ht="26.4">
      <c r="B139" s="189"/>
      <c r="C139" s="189"/>
      <c r="D139" s="110" t="s">
        <v>1849</v>
      </c>
      <c r="E139" s="206" t="s">
        <v>134</v>
      </c>
      <c r="F139" s="110" t="str">
        <f>Language!A$216</f>
        <v>Protection against mechanical hazards</v>
      </c>
      <c r="G139" s="7" t="s">
        <v>657</v>
      </c>
      <c r="H139" s="2" t="s">
        <v>657</v>
      </c>
      <c r="I139" s="2" t="s">
        <v>657</v>
      </c>
      <c r="J139" s="62"/>
      <c r="K139" s="200"/>
      <c r="L139" s="30"/>
      <c r="M139" s="41"/>
      <c r="N139" s="2"/>
      <c r="O139" s="34"/>
      <c r="P139" s="2"/>
      <c r="Q139" s="2"/>
      <c r="R139" s="2"/>
      <c r="S139" s="30"/>
      <c r="T139" s="31"/>
      <c r="U139" s="32"/>
      <c r="V139" s="32"/>
      <c r="W139" s="34"/>
      <c r="X139" s="34"/>
      <c r="Y139" s="34"/>
      <c r="Z139" s="34"/>
      <c r="AA139" s="34"/>
      <c r="AB139" s="34"/>
      <c r="AC139" s="34"/>
      <c r="AD139" s="11"/>
      <c r="AE139" s="192"/>
      <c r="AF139" s="34"/>
      <c r="AG139" s="34"/>
      <c r="AH139" s="34"/>
      <c r="AI139" s="34"/>
      <c r="AJ139" s="34"/>
      <c r="AK139" s="34"/>
      <c r="AL139" s="34"/>
      <c r="AM139" s="34"/>
      <c r="AN139" s="11"/>
      <c r="AO139" s="2"/>
      <c r="AP139" s="2"/>
      <c r="AQ139" s="2"/>
      <c r="AR139" s="2"/>
      <c r="AS139" s="2"/>
      <c r="AT139" s="34"/>
      <c r="AU139" s="2"/>
      <c r="AV139" s="2"/>
      <c r="AW139" s="2"/>
      <c r="AX139" s="32"/>
      <c r="AY139" s="34"/>
      <c r="AZ139" s="34"/>
      <c r="BA139" s="34"/>
      <c r="BB139" s="34"/>
      <c r="BC13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9" s="2"/>
      <c r="BE139" s="31"/>
      <c r="BF139" s="31"/>
      <c r="BG139" s="31" t="s">
        <v>1865</v>
      </c>
      <c r="BH139" s="2"/>
    </row>
    <row r="140" spans="1:60" ht="26.4">
      <c r="B140" s="189"/>
      <c r="C140" s="189"/>
      <c r="D140" s="110" t="s">
        <v>1849</v>
      </c>
      <c r="E140" s="206" t="s">
        <v>136</v>
      </c>
      <c r="F140" s="193" t="str">
        <f>Language!A$217</f>
        <v>Risks due to lack of stability</v>
      </c>
      <c r="G140" s="7" t="s">
        <v>657</v>
      </c>
      <c r="H140" s="2" t="s">
        <v>1830</v>
      </c>
      <c r="I140" s="2" t="s">
        <v>657</v>
      </c>
      <c r="J140" s="62"/>
      <c r="K140" s="200"/>
      <c r="L140" s="30"/>
      <c r="M140" s="41"/>
      <c r="N140" s="2"/>
      <c r="O140" s="34"/>
      <c r="P140" s="2"/>
      <c r="Q140" s="2"/>
      <c r="R140" s="2"/>
      <c r="S140" s="30"/>
      <c r="T140" s="31"/>
      <c r="U140" s="32"/>
      <c r="V140" s="32"/>
      <c r="W140" s="34"/>
      <c r="X140" s="34"/>
      <c r="Y140" s="34"/>
      <c r="Z140" s="34"/>
      <c r="AA140" s="34"/>
      <c r="AB140" s="34"/>
      <c r="AC140" s="34"/>
      <c r="AD140" s="11"/>
      <c r="AE140" s="192"/>
      <c r="AF140" s="34"/>
      <c r="AG140" s="34"/>
      <c r="AH140" s="34"/>
      <c r="AI140" s="34"/>
      <c r="AJ140" s="34"/>
      <c r="AK140" s="34"/>
      <c r="AL140" s="34"/>
      <c r="AM140" s="34"/>
      <c r="AN140" s="11"/>
      <c r="AO140" s="2"/>
      <c r="AP140" s="2"/>
      <c r="AQ140" s="2"/>
      <c r="AR140" s="2"/>
      <c r="AS140" s="2"/>
      <c r="AT140" s="34"/>
      <c r="AU140" s="2"/>
      <c r="AV140" s="2"/>
      <c r="AW140" s="2"/>
      <c r="AX140" s="32"/>
      <c r="AY140" s="34"/>
      <c r="AZ140" s="34"/>
      <c r="BA140" s="34"/>
      <c r="BB140" s="34"/>
      <c r="BC14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0" s="2"/>
      <c r="BE140" s="31"/>
      <c r="BF140" s="31"/>
      <c r="BG140" s="31" t="s">
        <v>1865</v>
      </c>
      <c r="BH140" s="2"/>
    </row>
    <row r="141" spans="1:60" ht="39.6">
      <c r="B141" s="189"/>
      <c r="C141" s="189"/>
      <c r="D141" s="110" t="s">
        <v>1849</v>
      </c>
      <c r="E141" s="206" t="s">
        <v>138</v>
      </c>
      <c r="F141" s="193" t="str">
        <f>Language!A$218</f>
        <v>Machinery running on guide rails and rail tracks</v>
      </c>
      <c r="G141" s="7" t="s">
        <v>657</v>
      </c>
      <c r="H141" s="2" t="s">
        <v>1830</v>
      </c>
      <c r="I141" s="2" t="s">
        <v>657</v>
      </c>
      <c r="J141" s="62"/>
      <c r="K141" s="200"/>
      <c r="L141" s="30"/>
      <c r="M141" s="41"/>
      <c r="N141" s="2"/>
      <c r="O141" s="34"/>
      <c r="P141" s="2"/>
      <c r="Q141" s="2"/>
      <c r="R141" s="2"/>
      <c r="S141" s="30"/>
      <c r="T141" s="31"/>
      <c r="U141" s="32"/>
      <c r="V141" s="32"/>
      <c r="W141" s="34"/>
      <c r="X141" s="34"/>
      <c r="Y141" s="34"/>
      <c r="Z141" s="34"/>
      <c r="AA141" s="34"/>
      <c r="AB141" s="34"/>
      <c r="AC141" s="34"/>
      <c r="AD141" s="11"/>
      <c r="AE141" s="192"/>
      <c r="AF141" s="34"/>
      <c r="AG141" s="34"/>
      <c r="AH141" s="34"/>
      <c r="AI141" s="34"/>
      <c r="AJ141" s="34"/>
      <c r="AK141" s="34"/>
      <c r="AL141" s="34"/>
      <c r="AM141" s="34"/>
      <c r="AN141" s="11"/>
      <c r="AO141" s="2"/>
      <c r="AP141" s="2"/>
      <c r="AQ141" s="2"/>
      <c r="AR141" s="2"/>
      <c r="AS141" s="2"/>
      <c r="AT141" s="34"/>
      <c r="AU141" s="2"/>
      <c r="AV141" s="2"/>
      <c r="AW141" s="2"/>
      <c r="AX141" s="32"/>
      <c r="AY141" s="34"/>
      <c r="AZ141" s="34"/>
      <c r="BA141" s="34"/>
      <c r="BB141" s="34"/>
      <c r="BC14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1" s="2"/>
      <c r="BE141" s="31"/>
      <c r="BF141" s="31"/>
      <c r="BG141" s="31" t="s">
        <v>1865</v>
      </c>
      <c r="BH141" s="2"/>
    </row>
    <row r="142" spans="1:60">
      <c r="B142" s="189"/>
      <c r="C142" s="189"/>
      <c r="D142" s="110" t="s">
        <v>1849</v>
      </c>
      <c r="E142" s="206" t="s">
        <v>140</v>
      </c>
      <c r="F142" s="193" t="str">
        <f>Language!A$219</f>
        <v>Mechanical strength</v>
      </c>
      <c r="G142" s="7" t="s">
        <v>657</v>
      </c>
      <c r="H142" s="2" t="s">
        <v>1830</v>
      </c>
      <c r="I142" s="2" t="s">
        <v>657</v>
      </c>
      <c r="J142" s="62"/>
      <c r="K142" s="200"/>
      <c r="L142" s="30"/>
      <c r="M142" s="41"/>
      <c r="N142" s="2"/>
      <c r="O142" s="34"/>
      <c r="P142" s="2"/>
      <c r="Q142" s="2"/>
      <c r="R142" s="2"/>
      <c r="S142" s="30"/>
      <c r="T142" s="31"/>
      <c r="U142" s="32"/>
      <c r="V142" s="32"/>
      <c r="W142" s="34"/>
      <c r="X142" s="34"/>
      <c r="Y142" s="34"/>
      <c r="Z142" s="34"/>
      <c r="AA142" s="34"/>
      <c r="AB142" s="34"/>
      <c r="AC142" s="34"/>
      <c r="AD142" s="11"/>
      <c r="AE142" s="192"/>
      <c r="AF142" s="34"/>
      <c r="AG142" s="34"/>
      <c r="AH142" s="34"/>
      <c r="AI142" s="34"/>
      <c r="AJ142" s="34"/>
      <c r="AK142" s="34"/>
      <c r="AL142" s="34"/>
      <c r="AM142" s="34"/>
      <c r="AN142" s="11"/>
      <c r="AO142" s="2"/>
      <c r="AP142" s="2"/>
      <c r="AQ142" s="2"/>
      <c r="AR142" s="2"/>
      <c r="AS142" s="2"/>
      <c r="AT142" s="34"/>
      <c r="AU142" s="2"/>
      <c r="AV142" s="2"/>
      <c r="AW142" s="2"/>
      <c r="AX142" s="32"/>
      <c r="AY142" s="34"/>
      <c r="AZ142" s="34"/>
      <c r="BA142" s="34"/>
      <c r="BB142" s="34"/>
      <c r="BC14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2" s="2"/>
      <c r="BE142" s="31"/>
      <c r="BF142" s="31"/>
      <c r="BG142" s="31" t="s">
        <v>1865</v>
      </c>
      <c r="BH142" s="2"/>
    </row>
    <row r="143" spans="1:60" ht="26.4">
      <c r="B143" s="189"/>
      <c r="C143" s="189"/>
      <c r="D143" s="110" t="s">
        <v>1849</v>
      </c>
      <c r="E143" s="206" t="s">
        <v>142</v>
      </c>
      <c r="F143" s="193" t="str">
        <f>Language!A$220</f>
        <v>Pulleys, drums, wheels, ropes and chains</v>
      </c>
      <c r="G143" s="7" t="s">
        <v>657</v>
      </c>
      <c r="H143" s="2" t="s">
        <v>1830</v>
      </c>
      <c r="I143" s="2" t="s">
        <v>657</v>
      </c>
      <c r="J143" s="62"/>
      <c r="K143" s="200"/>
      <c r="L143" s="30"/>
      <c r="M143" s="41"/>
      <c r="N143" s="2"/>
      <c r="O143" s="34"/>
      <c r="P143" s="2"/>
      <c r="Q143" s="2"/>
      <c r="R143" s="2"/>
      <c r="S143" s="30"/>
      <c r="T143" s="31"/>
      <c r="U143" s="32"/>
      <c r="V143" s="32"/>
      <c r="W143" s="34"/>
      <c r="X143" s="34"/>
      <c r="Y143" s="34"/>
      <c r="Z143" s="34"/>
      <c r="AA143" s="34"/>
      <c r="AB143" s="34"/>
      <c r="AC143" s="34"/>
      <c r="AD143" s="11"/>
      <c r="AE143" s="192"/>
      <c r="AF143" s="34"/>
      <c r="AG143" s="34"/>
      <c r="AH143" s="34"/>
      <c r="AI143" s="34"/>
      <c r="AJ143" s="34"/>
      <c r="AK143" s="34"/>
      <c r="AL143" s="34"/>
      <c r="AM143" s="34"/>
      <c r="AN143" s="11"/>
      <c r="AO143" s="2"/>
      <c r="AP143" s="2"/>
      <c r="AQ143" s="2"/>
      <c r="AR143" s="2"/>
      <c r="AS143" s="2"/>
      <c r="AT143" s="34"/>
      <c r="AU143" s="2"/>
      <c r="AV143" s="2"/>
      <c r="AW143" s="2"/>
      <c r="AX143" s="32"/>
      <c r="AY143" s="34"/>
      <c r="AZ143" s="34"/>
      <c r="BA143" s="34"/>
      <c r="BB143" s="34"/>
      <c r="BC14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3" s="2"/>
      <c r="BE143" s="31"/>
      <c r="BF143" s="31"/>
      <c r="BG143" s="31" t="s">
        <v>1865</v>
      </c>
      <c r="BH143" s="2"/>
    </row>
    <row r="144" spans="1:60" ht="26.4">
      <c r="B144" s="189"/>
      <c r="C144" s="189"/>
      <c r="D144" s="110" t="s">
        <v>1849</v>
      </c>
      <c r="E144" s="206" t="s">
        <v>144</v>
      </c>
      <c r="F144" s="193" t="str">
        <f>Language!A$221</f>
        <v>Lifting accessories and their components</v>
      </c>
      <c r="G144" s="7" t="s">
        <v>657</v>
      </c>
      <c r="H144" s="2" t="s">
        <v>1830</v>
      </c>
      <c r="I144" s="2" t="s">
        <v>657</v>
      </c>
      <c r="J144" s="62"/>
      <c r="K144" s="200"/>
      <c r="L144" s="30"/>
      <c r="M144" s="41"/>
      <c r="N144" s="2"/>
      <c r="O144" s="34"/>
      <c r="P144" s="2"/>
      <c r="Q144" s="2"/>
      <c r="R144" s="2"/>
      <c r="S144" s="30"/>
      <c r="T144" s="31"/>
      <c r="U144" s="32"/>
      <c r="V144" s="32"/>
      <c r="W144" s="34"/>
      <c r="X144" s="34"/>
      <c r="Y144" s="34"/>
      <c r="Z144" s="34"/>
      <c r="AA144" s="34"/>
      <c r="AB144" s="34"/>
      <c r="AC144" s="34"/>
      <c r="AD144" s="11"/>
      <c r="AE144" s="192"/>
      <c r="AF144" s="34"/>
      <c r="AG144" s="34"/>
      <c r="AH144" s="34"/>
      <c r="AI144" s="34"/>
      <c r="AJ144" s="34"/>
      <c r="AK144" s="34"/>
      <c r="AL144" s="34"/>
      <c r="AM144" s="34"/>
      <c r="AN144" s="11"/>
      <c r="AO144" s="2"/>
      <c r="AP144" s="2"/>
      <c r="AQ144" s="2"/>
      <c r="AR144" s="2"/>
      <c r="AS144" s="2"/>
      <c r="AT144" s="34"/>
      <c r="AU144" s="2"/>
      <c r="AV144" s="2"/>
      <c r="AW144" s="2"/>
      <c r="AX144" s="32"/>
      <c r="AY144" s="34"/>
      <c r="AZ144" s="34"/>
      <c r="BA144" s="34"/>
      <c r="BB144" s="34"/>
      <c r="BC14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4" s="2"/>
      <c r="BE144" s="31"/>
      <c r="BF144" s="31"/>
      <c r="BG144" s="31" t="s">
        <v>1865</v>
      </c>
      <c r="BH144" s="2"/>
    </row>
    <row r="145" spans="1:60">
      <c r="B145" s="189"/>
      <c r="C145" s="189"/>
      <c r="D145" s="110" t="s">
        <v>1849</v>
      </c>
      <c r="E145" s="206" t="s">
        <v>146</v>
      </c>
      <c r="F145" s="193" t="str">
        <f>Language!A$222</f>
        <v>Control of movements</v>
      </c>
      <c r="G145" s="7" t="s">
        <v>657</v>
      </c>
      <c r="H145" s="2" t="s">
        <v>1830</v>
      </c>
      <c r="I145" s="2" t="s">
        <v>657</v>
      </c>
      <c r="J145" s="62"/>
      <c r="K145" s="200"/>
      <c r="L145" s="30"/>
      <c r="M145" s="41"/>
      <c r="N145" s="2"/>
      <c r="O145" s="34"/>
      <c r="P145" s="2"/>
      <c r="Q145" s="2"/>
      <c r="R145" s="2"/>
      <c r="S145" s="30"/>
      <c r="T145" s="31"/>
      <c r="U145" s="32"/>
      <c r="V145" s="32"/>
      <c r="W145" s="34"/>
      <c r="X145" s="34"/>
      <c r="Y145" s="34"/>
      <c r="Z145" s="34"/>
      <c r="AA145" s="34"/>
      <c r="AB145" s="34"/>
      <c r="AC145" s="34"/>
      <c r="AD145" s="11"/>
      <c r="AE145" s="192"/>
      <c r="AF145" s="34"/>
      <c r="AG145" s="34"/>
      <c r="AH145" s="34"/>
      <c r="AI145" s="34"/>
      <c r="AJ145" s="34"/>
      <c r="AK145" s="34"/>
      <c r="AL145" s="34"/>
      <c r="AM145" s="34"/>
      <c r="AN145" s="11"/>
      <c r="AO145" s="2"/>
      <c r="AP145" s="2"/>
      <c r="AQ145" s="2"/>
      <c r="AR145" s="2"/>
      <c r="AS145" s="2"/>
      <c r="AT145" s="34"/>
      <c r="AU145" s="2"/>
      <c r="AV145" s="2"/>
      <c r="AW145" s="2"/>
      <c r="AX145" s="32"/>
      <c r="AY145" s="34"/>
      <c r="AZ145" s="34"/>
      <c r="BA145" s="34"/>
      <c r="BB145" s="34"/>
      <c r="BC14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5" s="2"/>
      <c r="BE145" s="31"/>
      <c r="BF145" s="31"/>
      <c r="BG145" s="31" t="s">
        <v>1865</v>
      </c>
      <c r="BH145" s="2"/>
    </row>
    <row r="146" spans="1:60" ht="26.4">
      <c r="B146" s="189"/>
      <c r="C146" s="189"/>
      <c r="D146" s="110" t="s">
        <v>1849</v>
      </c>
      <c r="E146" s="206" t="s">
        <v>148</v>
      </c>
      <c r="F146" s="193" t="str">
        <f>Language!A$223</f>
        <v>Movements of loads during handling</v>
      </c>
      <c r="G146" s="7" t="s">
        <v>657</v>
      </c>
      <c r="H146" s="2" t="s">
        <v>1830</v>
      </c>
      <c r="I146" s="2" t="s">
        <v>657</v>
      </c>
      <c r="J146" s="62"/>
      <c r="K146" s="200"/>
      <c r="L146" s="30"/>
      <c r="M146" s="41"/>
      <c r="N146" s="2"/>
      <c r="O146" s="34"/>
      <c r="P146" s="2"/>
      <c r="Q146" s="2"/>
      <c r="R146" s="2"/>
      <c r="S146" s="30"/>
      <c r="T146" s="31"/>
      <c r="U146" s="32"/>
      <c r="V146" s="32"/>
      <c r="W146" s="34"/>
      <c r="X146" s="34"/>
      <c r="Y146" s="34"/>
      <c r="Z146" s="34"/>
      <c r="AA146" s="34"/>
      <c r="AB146" s="34"/>
      <c r="AC146" s="34"/>
      <c r="AD146" s="11"/>
      <c r="AE146" s="192"/>
      <c r="AF146" s="34"/>
      <c r="AG146" s="34"/>
      <c r="AH146" s="34"/>
      <c r="AI146" s="34"/>
      <c r="AJ146" s="34"/>
      <c r="AK146" s="34"/>
      <c r="AL146" s="34"/>
      <c r="AM146" s="34"/>
      <c r="AN146" s="11"/>
      <c r="AO146" s="2"/>
      <c r="AP146" s="2"/>
      <c r="AQ146" s="2"/>
      <c r="AR146" s="2"/>
      <c r="AS146" s="2"/>
      <c r="AT146" s="34"/>
      <c r="AU146" s="2"/>
      <c r="AV146" s="2"/>
      <c r="AW146" s="2"/>
      <c r="AX146" s="32"/>
      <c r="AY146" s="34"/>
      <c r="AZ146" s="34"/>
      <c r="BA146" s="34"/>
      <c r="BB146" s="34"/>
      <c r="BC14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6" s="2"/>
      <c r="BE146" s="31"/>
      <c r="BF146" s="31"/>
      <c r="BG146" s="31" t="s">
        <v>1865</v>
      </c>
      <c r="BH146" s="2"/>
    </row>
    <row r="147" spans="1:60" ht="26.4">
      <c r="B147" s="189"/>
      <c r="C147" s="189"/>
      <c r="D147" s="110" t="s">
        <v>1849</v>
      </c>
      <c r="E147" s="206" t="s">
        <v>150</v>
      </c>
      <c r="F147" s="193" t="str">
        <f>Language!A$224</f>
        <v>Machinery serving fixed landings</v>
      </c>
      <c r="G147" s="7" t="s">
        <v>657</v>
      </c>
      <c r="H147" s="2" t="s">
        <v>657</v>
      </c>
      <c r="I147" s="2" t="s">
        <v>657</v>
      </c>
      <c r="J147" s="62"/>
      <c r="K147" s="200"/>
      <c r="L147" s="30"/>
      <c r="M147" s="41"/>
      <c r="N147" s="2"/>
      <c r="O147" s="34"/>
      <c r="P147" s="2"/>
      <c r="Q147" s="2"/>
      <c r="R147" s="2"/>
      <c r="S147" s="30"/>
      <c r="T147" s="31"/>
      <c r="U147" s="32"/>
      <c r="V147" s="32"/>
      <c r="W147" s="34"/>
      <c r="X147" s="34"/>
      <c r="Y147" s="34"/>
      <c r="Z147" s="34"/>
      <c r="AA147" s="34"/>
      <c r="AB147" s="34"/>
      <c r="AC147" s="34"/>
      <c r="AD147" s="11"/>
      <c r="AE147" s="192"/>
      <c r="AF147" s="34"/>
      <c r="AG147" s="34"/>
      <c r="AH147" s="34"/>
      <c r="AI147" s="34"/>
      <c r="AJ147" s="34"/>
      <c r="AK147" s="34"/>
      <c r="AL147" s="34"/>
      <c r="AM147" s="34"/>
      <c r="AN147" s="11"/>
      <c r="AO147" s="2"/>
      <c r="AP147" s="2"/>
      <c r="AQ147" s="2"/>
      <c r="AR147" s="2"/>
      <c r="AS147" s="2"/>
      <c r="AT147" s="34"/>
      <c r="AU147" s="2"/>
      <c r="AV147" s="2"/>
      <c r="AW147" s="2"/>
      <c r="AX147" s="32"/>
      <c r="AY147" s="34"/>
      <c r="AZ147" s="34"/>
      <c r="BA147" s="34"/>
      <c r="BB147" s="34"/>
      <c r="BC14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7" s="2"/>
      <c r="BE147" s="31"/>
      <c r="BF147" s="31"/>
      <c r="BG147" s="31" t="s">
        <v>1865</v>
      </c>
      <c r="BH147" s="2"/>
    </row>
    <row r="148" spans="1:60">
      <c r="B148" s="189"/>
      <c r="C148" s="189"/>
      <c r="D148" s="110" t="s">
        <v>1849</v>
      </c>
      <c r="E148" s="206" t="s">
        <v>152</v>
      </c>
      <c r="F148" s="193" t="str">
        <f>Language!A$225</f>
        <v>Movements of the carrier</v>
      </c>
      <c r="G148" s="7" t="s">
        <v>657</v>
      </c>
      <c r="H148" s="2" t="s">
        <v>1830</v>
      </c>
      <c r="I148" s="2" t="s">
        <v>657</v>
      </c>
      <c r="J148" s="62"/>
      <c r="K148" s="200"/>
      <c r="L148" s="30"/>
      <c r="M148" s="41"/>
      <c r="N148" s="2"/>
      <c r="O148" s="34"/>
      <c r="P148" s="2"/>
      <c r="Q148" s="2"/>
      <c r="R148" s="2"/>
      <c r="S148" s="30"/>
      <c r="T148" s="31"/>
      <c r="U148" s="32"/>
      <c r="V148" s="32"/>
      <c r="W148" s="34"/>
      <c r="X148" s="34"/>
      <c r="Y148" s="34"/>
      <c r="Z148" s="34"/>
      <c r="AA148" s="34"/>
      <c r="AB148" s="34"/>
      <c r="AC148" s="34"/>
      <c r="AD148" s="11"/>
      <c r="AE148" s="192"/>
      <c r="AF148" s="34"/>
      <c r="AG148" s="34"/>
      <c r="AH148" s="34"/>
      <c r="AI148" s="34"/>
      <c r="AJ148" s="34"/>
      <c r="AK148" s="34"/>
      <c r="AL148" s="34"/>
      <c r="AM148" s="34"/>
      <c r="AN148" s="11"/>
      <c r="AO148" s="2"/>
      <c r="AP148" s="2"/>
      <c r="AQ148" s="2"/>
      <c r="AR148" s="2"/>
      <c r="AS148" s="2"/>
      <c r="AT148" s="34"/>
      <c r="AU148" s="2"/>
      <c r="AV148" s="2"/>
      <c r="AW148" s="2"/>
      <c r="AX148" s="32"/>
      <c r="AY148" s="34"/>
      <c r="AZ148" s="34"/>
      <c r="BA148" s="34"/>
      <c r="BB148" s="34"/>
      <c r="BC14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8" s="2"/>
      <c r="BE148" s="31"/>
      <c r="BF148" s="31"/>
      <c r="BG148" s="31" t="s">
        <v>1865</v>
      </c>
      <c r="BH148" s="2"/>
    </row>
    <row r="149" spans="1:60">
      <c r="B149" s="189"/>
      <c r="C149" s="189"/>
      <c r="D149" s="110" t="s">
        <v>1849</v>
      </c>
      <c r="E149" s="206" t="s">
        <v>154</v>
      </c>
      <c r="F149" s="193" t="str">
        <f>Language!A$226</f>
        <v>Access to the carrier</v>
      </c>
      <c r="G149" s="7" t="s">
        <v>657</v>
      </c>
      <c r="H149" s="2" t="s">
        <v>1830</v>
      </c>
      <c r="I149" s="2" t="s">
        <v>657</v>
      </c>
      <c r="J149" s="62"/>
      <c r="K149" s="200"/>
      <c r="L149" s="30"/>
      <c r="M149" s="41"/>
      <c r="N149" s="2"/>
      <c r="O149" s="34"/>
      <c r="P149" s="2"/>
      <c r="Q149" s="2"/>
      <c r="R149" s="2"/>
      <c r="S149" s="30"/>
      <c r="T149" s="31"/>
      <c r="U149" s="32"/>
      <c r="V149" s="32"/>
      <c r="W149" s="34"/>
      <c r="X149" s="34"/>
      <c r="Y149" s="34"/>
      <c r="Z149" s="34"/>
      <c r="AA149" s="34"/>
      <c r="AB149" s="34"/>
      <c r="AC149" s="34"/>
      <c r="AD149" s="11"/>
      <c r="AE149" s="192"/>
      <c r="AF149" s="34"/>
      <c r="AG149" s="34"/>
      <c r="AH149" s="34"/>
      <c r="AI149" s="34"/>
      <c r="AJ149" s="34"/>
      <c r="AK149" s="34"/>
      <c r="AL149" s="34"/>
      <c r="AM149" s="34"/>
      <c r="AN149" s="11"/>
      <c r="AO149" s="2"/>
      <c r="AP149" s="2"/>
      <c r="AQ149" s="2"/>
      <c r="AR149" s="2"/>
      <c r="AS149" s="2"/>
      <c r="AT149" s="34"/>
      <c r="AU149" s="2"/>
      <c r="AV149" s="2"/>
      <c r="AW149" s="2"/>
      <c r="AX149" s="32"/>
      <c r="AY149" s="34"/>
      <c r="AZ149" s="34"/>
      <c r="BA149" s="34"/>
      <c r="BB149" s="34"/>
      <c r="BC14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9" s="2"/>
      <c r="BE149" s="31"/>
      <c r="BF149" s="31"/>
      <c r="BG149" s="31" t="s">
        <v>1865</v>
      </c>
      <c r="BH149" s="2"/>
    </row>
    <row r="150" spans="1:60" ht="26.4">
      <c r="B150" s="189"/>
      <c r="C150" s="189"/>
      <c r="D150" s="110" t="s">
        <v>1849</v>
      </c>
      <c r="E150" s="206" t="s">
        <v>156</v>
      </c>
      <c r="F150" s="193" t="str">
        <f>Language!A$227</f>
        <v>Risks due to contact with the moving carrier</v>
      </c>
      <c r="G150" s="7" t="s">
        <v>657</v>
      </c>
      <c r="H150" s="2" t="s">
        <v>1830</v>
      </c>
      <c r="I150" s="2" t="s">
        <v>657</v>
      </c>
      <c r="J150" s="62"/>
      <c r="K150" s="200"/>
      <c r="L150" s="30"/>
      <c r="M150" s="41"/>
      <c r="N150" s="2"/>
      <c r="O150" s="34"/>
      <c r="P150" s="2"/>
      <c r="Q150" s="2"/>
      <c r="R150" s="2"/>
      <c r="S150" s="30"/>
      <c r="T150" s="31"/>
      <c r="U150" s="32"/>
      <c r="V150" s="32"/>
      <c r="W150" s="34"/>
      <c r="X150" s="34"/>
      <c r="Y150" s="34"/>
      <c r="Z150" s="34"/>
      <c r="AA150" s="34"/>
      <c r="AB150" s="34"/>
      <c r="AC150" s="34"/>
      <c r="AD150" s="11"/>
      <c r="AE150" s="192"/>
      <c r="AF150" s="34"/>
      <c r="AG150" s="34"/>
      <c r="AH150" s="34"/>
      <c r="AI150" s="34"/>
      <c r="AJ150" s="34"/>
      <c r="AK150" s="34"/>
      <c r="AL150" s="34"/>
      <c r="AM150" s="34"/>
      <c r="AN150" s="11"/>
      <c r="AO150" s="2"/>
      <c r="AP150" s="2"/>
      <c r="AQ150" s="2"/>
      <c r="AR150" s="2"/>
      <c r="AS150" s="2"/>
      <c r="AT150" s="34"/>
      <c r="AU150" s="2"/>
      <c r="AV150" s="2"/>
      <c r="AW150" s="2"/>
      <c r="AX150" s="32"/>
      <c r="AY150" s="34"/>
      <c r="AZ150" s="34"/>
      <c r="BA150" s="34"/>
      <c r="BB150" s="34"/>
      <c r="BC15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0" s="2"/>
      <c r="BE150" s="31"/>
      <c r="BF150" s="31"/>
      <c r="BG150" s="31" t="s">
        <v>1865</v>
      </c>
      <c r="BH150" s="2"/>
    </row>
    <row r="151" spans="1:60" ht="26.4">
      <c r="B151" s="189"/>
      <c r="C151" s="189"/>
      <c r="D151" s="110" t="s">
        <v>1849</v>
      </c>
      <c r="E151" s="206" t="s">
        <v>158</v>
      </c>
      <c r="F151" s="193" t="str">
        <f>Language!A$228</f>
        <v>Risk due to the load falling off the carrier</v>
      </c>
      <c r="G151" s="7" t="s">
        <v>657</v>
      </c>
      <c r="H151" s="2" t="s">
        <v>1830</v>
      </c>
      <c r="I151" s="2" t="s">
        <v>657</v>
      </c>
      <c r="J151" s="62"/>
      <c r="K151" s="200"/>
      <c r="L151" s="30"/>
      <c r="M151" s="41"/>
      <c r="N151" s="2"/>
      <c r="O151" s="34"/>
      <c r="P151" s="2"/>
      <c r="Q151" s="2"/>
      <c r="R151" s="2"/>
      <c r="S151" s="30"/>
      <c r="T151" s="31"/>
      <c r="U151" s="32"/>
      <c r="V151" s="32"/>
      <c r="W151" s="34"/>
      <c r="X151" s="34"/>
      <c r="Y151" s="34"/>
      <c r="Z151" s="34"/>
      <c r="AA151" s="34"/>
      <c r="AB151" s="34"/>
      <c r="AC151" s="34"/>
      <c r="AD151" s="11"/>
      <c r="AE151" s="192"/>
      <c r="AF151" s="34"/>
      <c r="AG151" s="34"/>
      <c r="AH151" s="34"/>
      <c r="AI151" s="34"/>
      <c r="AJ151" s="34"/>
      <c r="AK151" s="34"/>
      <c r="AL151" s="34"/>
      <c r="AM151" s="34"/>
      <c r="AN151" s="11"/>
      <c r="AO151" s="2"/>
      <c r="AP151" s="2"/>
      <c r="AQ151" s="2"/>
      <c r="AR151" s="2"/>
      <c r="AS151" s="2"/>
      <c r="AT151" s="34"/>
      <c r="AU151" s="2"/>
      <c r="AV151" s="2"/>
      <c r="AW151" s="2"/>
      <c r="AX151" s="32"/>
      <c r="AY151" s="34"/>
      <c r="AZ151" s="34"/>
      <c r="BA151" s="34"/>
      <c r="BB151" s="34"/>
      <c r="BC15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1" s="2"/>
      <c r="BE151" s="31"/>
      <c r="BF151" s="31"/>
      <c r="BG151" s="31" t="s">
        <v>1865</v>
      </c>
      <c r="BH151" s="2"/>
    </row>
    <row r="152" spans="1:60">
      <c r="B152" s="189"/>
      <c r="C152" s="189"/>
      <c r="D152" s="110" t="s">
        <v>1849</v>
      </c>
      <c r="E152" s="206" t="s">
        <v>160</v>
      </c>
      <c r="F152" s="193" t="str">
        <f>Language!A$229</f>
        <v>Landings</v>
      </c>
      <c r="G152" s="7" t="s">
        <v>657</v>
      </c>
      <c r="H152" s="2" t="s">
        <v>1830</v>
      </c>
      <c r="I152" s="2" t="s">
        <v>657</v>
      </c>
      <c r="J152" s="62"/>
      <c r="K152" s="200"/>
      <c r="L152" s="30"/>
      <c r="M152" s="41"/>
      <c r="N152" s="2"/>
      <c r="O152" s="34"/>
      <c r="P152" s="2"/>
      <c r="Q152" s="2"/>
      <c r="R152" s="2"/>
      <c r="S152" s="30"/>
      <c r="T152" s="31"/>
      <c r="U152" s="32"/>
      <c r="V152" s="32"/>
      <c r="W152" s="34"/>
      <c r="X152" s="34"/>
      <c r="Y152" s="34"/>
      <c r="Z152" s="34"/>
      <c r="AA152" s="34"/>
      <c r="AB152" s="34"/>
      <c r="AC152" s="34"/>
      <c r="AD152" s="11"/>
      <c r="AE152" s="192"/>
      <c r="AF152" s="34"/>
      <c r="AG152" s="34"/>
      <c r="AH152" s="34"/>
      <c r="AI152" s="34"/>
      <c r="AJ152" s="34"/>
      <c r="AK152" s="34"/>
      <c r="AL152" s="34"/>
      <c r="AM152" s="34"/>
      <c r="AN152" s="11"/>
      <c r="AO152" s="2"/>
      <c r="AP152" s="2"/>
      <c r="AQ152" s="2"/>
      <c r="AR152" s="2"/>
      <c r="AS152" s="2"/>
      <c r="AT152" s="34"/>
      <c r="AU152" s="2"/>
      <c r="AV152" s="2"/>
      <c r="AW152" s="2"/>
      <c r="AX152" s="32"/>
      <c r="AY152" s="34"/>
      <c r="AZ152" s="34"/>
      <c r="BA152" s="34"/>
      <c r="BB152" s="34"/>
      <c r="BC15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2" s="2"/>
      <c r="BE152" s="31"/>
      <c r="BF152" s="31"/>
      <c r="BG152" s="31" t="s">
        <v>1865</v>
      </c>
      <c r="BH152" s="2"/>
    </row>
    <row r="153" spans="1:60">
      <c r="B153" s="189"/>
      <c r="C153" s="189"/>
      <c r="D153" s="110" t="s">
        <v>1849</v>
      </c>
      <c r="E153" s="206" t="s">
        <v>162</v>
      </c>
      <c r="F153" s="193" t="str">
        <f>Language!A$230</f>
        <v>Fitness for purpose</v>
      </c>
      <c r="G153" s="7" t="s">
        <v>657</v>
      </c>
      <c r="H153" s="2" t="s">
        <v>1830</v>
      </c>
      <c r="I153" s="2" t="s">
        <v>657</v>
      </c>
      <c r="J153" s="62"/>
      <c r="K153" s="200"/>
      <c r="L153" s="30"/>
      <c r="M153" s="41"/>
      <c r="N153" s="2"/>
      <c r="O153" s="34"/>
      <c r="P153" s="2"/>
      <c r="Q153" s="2"/>
      <c r="R153" s="2"/>
      <c r="S153" s="30"/>
      <c r="T153" s="31"/>
      <c r="U153" s="32"/>
      <c r="V153" s="32"/>
      <c r="W153" s="34"/>
      <c r="X153" s="34"/>
      <c r="Y153" s="34"/>
      <c r="Z153" s="34"/>
      <c r="AA153" s="34"/>
      <c r="AB153" s="34"/>
      <c r="AC153" s="34"/>
      <c r="AD153" s="11"/>
      <c r="AE153" s="192"/>
      <c r="AF153" s="34"/>
      <c r="AG153" s="34"/>
      <c r="AH153" s="34"/>
      <c r="AI153" s="34"/>
      <c r="AJ153" s="34"/>
      <c r="AK153" s="34"/>
      <c r="AL153" s="34"/>
      <c r="AM153" s="34"/>
      <c r="AN153" s="11"/>
      <c r="AO153" s="2"/>
      <c r="AP153" s="2"/>
      <c r="AQ153" s="2"/>
      <c r="AR153" s="2"/>
      <c r="AS153" s="2"/>
      <c r="AT153" s="34"/>
      <c r="AU153" s="2"/>
      <c r="AV153" s="2"/>
      <c r="AW153" s="2"/>
      <c r="AX153" s="32"/>
      <c r="AY153" s="34"/>
      <c r="AZ153" s="34"/>
      <c r="BA153" s="34"/>
      <c r="BB153" s="34"/>
      <c r="BC15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3" s="2"/>
      <c r="BE153" s="31"/>
      <c r="BF153" s="31"/>
      <c r="BG153" s="31" t="s">
        <v>1865</v>
      </c>
      <c r="BH153" s="2"/>
    </row>
    <row r="154" spans="1:60" ht="52.8">
      <c r="A154" s="42"/>
      <c r="B154" s="188"/>
      <c r="C154" s="188"/>
      <c r="D154" s="110" t="s">
        <v>1849</v>
      </c>
      <c r="E154" s="204" t="s">
        <v>164</v>
      </c>
      <c r="F154" s="188" t="str">
        <f>Language!A$231</f>
        <v>Requirements for machinery whose power source is other than manual effort</v>
      </c>
      <c r="G154" s="7" t="s">
        <v>657</v>
      </c>
      <c r="H154" s="2" t="s">
        <v>657</v>
      </c>
      <c r="I154" s="2" t="s">
        <v>657</v>
      </c>
      <c r="J154" s="62"/>
      <c r="K154" s="200"/>
      <c r="L154" s="30"/>
      <c r="M154" s="41"/>
      <c r="N154" s="2"/>
      <c r="O154" s="34"/>
      <c r="P154" s="2"/>
      <c r="Q154" s="2"/>
      <c r="R154" s="2"/>
      <c r="S154" s="30"/>
      <c r="T154" s="31"/>
      <c r="U154" s="32"/>
      <c r="V154" s="32"/>
      <c r="W154" s="34"/>
      <c r="X154" s="34"/>
      <c r="Y154" s="34"/>
      <c r="Z154" s="34"/>
      <c r="AA154" s="34"/>
      <c r="AB154" s="34"/>
      <c r="AC154" s="34"/>
      <c r="AD154" s="11"/>
      <c r="AE154" s="192"/>
      <c r="AF154" s="34"/>
      <c r="AG154" s="34"/>
      <c r="AH154" s="34"/>
      <c r="AI154" s="34"/>
      <c r="AJ154" s="34"/>
      <c r="AK154" s="34"/>
      <c r="AL154" s="34"/>
      <c r="AM154" s="34"/>
      <c r="AN154" s="11"/>
      <c r="AO154" s="2"/>
      <c r="AP154" s="2"/>
      <c r="AQ154" s="2"/>
      <c r="AR154" s="2"/>
      <c r="AS154" s="2"/>
      <c r="AT154" s="34"/>
      <c r="AU154" s="2"/>
      <c r="AV154" s="2"/>
      <c r="AW154" s="2"/>
      <c r="AX154" s="32"/>
      <c r="AY154" s="34"/>
      <c r="AZ154" s="34"/>
      <c r="BA154" s="34"/>
      <c r="BB154" s="34"/>
      <c r="BC15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4" s="2"/>
      <c r="BE154" s="31"/>
      <c r="BF154" s="31"/>
      <c r="BG154" s="31" t="s">
        <v>1865</v>
      </c>
      <c r="BH154" s="2"/>
    </row>
    <row r="155" spans="1:60">
      <c r="B155" s="189"/>
      <c r="C155" s="189"/>
      <c r="D155" s="110" t="s">
        <v>1849</v>
      </c>
      <c r="E155" s="206" t="s">
        <v>165</v>
      </c>
      <c r="F155" s="193" t="str">
        <f>Language!A$232</f>
        <v>Control of movements</v>
      </c>
      <c r="G155" s="7" t="s">
        <v>657</v>
      </c>
      <c r="H155" s="2" t="s">
        <v>1830</v>
      </c>
      <c r="I155" s="2" t="s">
        <v>657</v>
      </c>
      <c r="J155" s="62"/>
      <c r="K155" s="200"/>
      <c r="L155" s="30"/>
      <c r="M155" s="41"/>
      <c r="N155" s="2"/>
      <c r="O155" s="34"/>
      <c r="P155" s="2"/>
      <c r="Q155" s="2"/>
      <c r="R155" s="2"/>
      <c r="S155" s="30"/>
      <c r="T155" s="31"/>
      <c r="U155" s="32"/>
      <c r="V155" s="32"/>
      <c r="W155" s="34"/>
      <c r="X155" s="34"/>
      <c r="Y155" s="34"/>
      <c r="Z155" s="34"/>
      <c r="AA155" s="34"/>
      <c r="AB155" s="34"/>
      <c r="AC155" s="34"/>
      <c r="AD155" s="11"/>
      <c r="AE155" s="192"/>
      <c r="AF155" s="34"/>
      <c r="AG155" s="34"/>
      <c r="AH155" s="34"/>
      <c r="AI155" s="34"/>
      <c r="AJ155" s="34"/>
      <c r="AK155" s="34"/>
      <c r="AL155" s="34"/>
      <c r="AM155" s="34"/>
      <c r="AN155" s="11"/>
      <c r="AO155" s="2"/>
      <c r="AP155" s="2"/>
      <c r="AQ155" s="2"/>
      <c r="AR155" s="2"/>
      <c r="AS155" s="2"/>
      <c r="AT155" s="34"/>
      <c r="AU155" s="2"/>
      <c r="AV155" s="2"/>
      <c r="AW155" s="2"/>
      <c r="AX155" s="32"/>
      <c r="AY155" s="34"/>
      <c r="AZ155" s="34"/>
      <c r="BA155" s="34"/>
      <c r="BB155" s="34"/>
      <c r="BC15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5" s="2"/>
      <c r="BE155" s="31"/>
      <c r="BF155" s="31"/>
      <c r="BG155" s="31" t="s">
        <v>1865</v>
      </c>
      <c r="BH155" s="2"/>
    </row>
    <row r="156" spans="1:60">
      <c r="B156" s="189"/>
      <c r="C156" s="189"/>
      <c r="D156" s="110" t="s">
        <v>1849</v>
      </c>
      <c r="E156" s="206" t="s">
        <v>167</v>
      </c>
      <c r="F156" s="193" t="str">
        <f>Language!A$233</f>
        <v>Loading control</v>
      </c>
      <c r="G156" s="7" t="s">
        <v>657</v>
      </c>
      <c r="H156" s="2" t="s">
        <v>1830</v>
      </c>
      <c r="I156" s="2" t="s">
        <v>657</v>
      </c>
      <c r="J156" s="62"/>
      <c r="K156" s="200"/>
      <c r="L156" s="30"/>
      <c r="M156" s="41"/>
      <c r="N156" s="2"/>
      <c r="O156" s="34"/>
      <c r="P156" s="2"/>
      <c r="Q156" s="2"/>
      <c r="R156" s="2"/>
      <c r="S156" s="30"/>
      <c r="T156" s="31"/>
      <c r="U156" s="32"/>
      <c r="V156" s="32"/>
      <c r="W156" s="34"/>
      <c r="X156" s="34"/>
      <c r="Y156" s="34"/>
      <c r="Z156" s="34"/>
      <c r="AA156" s="34"/>
      <c r="AB156" s="34"/>
      <c r="AC156" s="34"/>
      <c r="AD156" s="11"/>
      <c r="AE156" s="192"/>
      <c r="AF156" s="34"/>
      <c r="AG156" s="34"/>
      <c r="AH156" s="34"/>
      <c r="AI156" s="34"/>
      <c r="AJ156" s="34"/>
      <c r="AK156" s="34"/>
      <c r="AL156" s="34"/>
      <c r="AM156" s="34"/>
      <c r="AN156" s="11"/>
      <c r="AO156" s="2"/>
      <c r="AP156" s="2"/>
      <c r="AQ156" s="2"/>
      <c r="AR156" s="2"/>
      <c r="AS156" s="2"/>
      <c r="AT156" s="34"/>
      <c r="AU156" s="2"/>
      <c r="AV156" s="2"/>
      <c r="AW156" s="2"/>
      <c r="AX156" s="32"/>
      <c r="AY156" s="34"/>
      <c r="AZ156" s="34"/>
      <c r="BA156" s="34"/>
      <c r="BB156" s="34"/>
      <c r="BC15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6" s="2"/>
      <c r="BE156" s="31"/>
      <c r="BF156" s="31"/>
      <c r="BG156" s="31" t="s">
        <v>1865</v>
      </c>
      <c r="BH156" s="2"/>
    </row>
    <row r="157" spans="1:60">
      <c r="B157" s="189"/>
      <c r="C157" s="189"/>
      <c r="D157" s="110" t="s">
        <v>1849</v>
      </c>
      <c r="E157" s="206" t="s">
        <v>169</v>
      </c>
      <c r="F157" s="193" t="str">
        <f>Language!A$234</f>
        <v>Installations guided by ropes</v>
      </c>
      <c r="G157" s="7" t="s">
        <v>657</v>
      </c>
      <c r="H157" s="2" t="s">
        <v>1830</v>
      </c>
      <c r="I157" s="2" t="s">
        <v>657</v>
      </c>
      <c r="J157" s="62"/>
      <c r="K157" s="200"/>
      <c r="L157" s="30"/>
      <c r="M157" s="41"/>
      <c r="N157" s="2"/>
      <c r="O157" s="34"/>
      <c r="P157" s="2"/>
      <c r="Q157" s="2"/>
      <c r="R157" s="2"/>
      <c r="S157" s="30"/>
      <c r="T157" s="31"/>
      <c r="U157" s="32"/>
      <c r="V157" s="32"/>
      <c r="W157" s="34"/>
      <c r="X157" s="34"/>
      <c r="Y157" s="34"/>
      <c r="Z157" s="34"/>
      <c r="AA157" s="34"/>
      <c r="AB157" s="34"/>
      <c r="AC157" s="34"/>
      <c r="AD157" s="11"/>
      <c r="AE157" s="192"/>
      <c r="AF157" s="34"/>
      <c r="AG157" s="34"/>
      <c r="AH157" s="34"/>
      <c r="AI157" s="34"/>
      <c r="AJ157" s="34"/>
      <c r="AK157" s="34"/>
      <c r="AL157" s="34"/>
      <c r="AM157" s="34"/>
      <c r="AN157" s="11"/>
      <c r="AO157" s="2"/>
      <c r="AP157" s="2"/>
      <c r="AQ157" s="2"/>
      <c r="AR157" s="2"/>
      <c r="AS157" s="2"/>
      <c r="AT157" s="34"/>
      <c r="AU157" s="2"/>
      <c r="AV157" s="2"/>
      <c r="AW157" s="2"/>
      <c r="AX157" s="32"/>
      <c r="AY157" s="34"/>
      <c r="AZ157" s="34"/>
      <c r="BA157" s="34"/>
      <c r="BB157" s="34"/>
      <c r="BC15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7" s="2"/>
      <c r="BE157" s="31"/>
      <c r="BF157" s="31"/>
      <c r="BG157" s="31" t="s">
        <v>1865</v>
      </c>
      <c r="BH157" s="2"/>
    </row>
    <row r="158" spans="1:60" ht="26.4">
      <c r="A158" s="42"/>
      <c r="B158" s="188"/>
      <c r="C158" s="188"/>
      <c r="D158" s="110" t="s">
        <v>1849</v>
      </c>
      <c r="E158" s="204" t="s">
        <v>171</v>
      </c>
      <c r="F158" s="193" t="str">
        <f>Language!A$235</f>
        <v>Information and markings</v>
      </c>
      <c r="G158" s="7" t="s">
        <v>657</v>
      </c>
      <c r="H158" s="2" t="s">
        <v>657</v>
      </c>
      <c r="I158" s="2" t="s">
        <v>657</v>
      </c>
      <c r="J158" s="62"/>
      <c r="K158" s="200"/>
      <c r="L158" s="30"/>
      <c r="M158" s="41"/>
      <c r="N158" s="2"/>
      <c r="O158" s="34"/>
      <c r="P158" s="2"/>
      <c r="Q158" s="2"/>
      <c r="R158" s="2"/>
      <c r="S158" s="30"/>
      <c r="T158" s="31"/>
      <c r="U158" s="32"/>
      <c r="V158" s="32"/>
      <c r="W158" s="34"/>
      <c r="X158" s="34"/>
      <c r="Y158" s="34"/>
      <c r="Z158" s="34"/>
      <c r="AA158" s="34"/>
      <c r="AB158" s="34"/>
      <c r="AC158" s="34"/>
      <c r="AD158" s="11"/>
      <c r="AE158" s="192"/>
      <c r="AF158" s="34"/>
      <c r="AG158" s="34"/>
      <c r="AH158" s="34"/>
      <c r="AI158" s="34"/>
      <c r="AJ158" s="34"/>
      <c r="AK158" s="34"/>
      <c r="AL158" s="34"/>
      <c r="AM158" s="34"/>
      <c r="AN158" s="11"/>
      <c r="AO158" s="2"/>
      <c r="AP158" s="2"/>
      <c r="AQ158" s="2"/>
      <c r="AR158" s="2"/>
      <c r="AS158" s="2"/>
      <c r="AT158" s="34"/>
      <c r="AU158" s="2"/>
      <c r="AV158" s="2"/>
      <c r="AW158" s="2"/>
      <c r="AX158" s="32"/>
      <c r="AY158" s="34"/>
      <c r="AZ158" s="34"/>
      <c r="BA158" s="34"/>
      <c r="BB158" s="34"/>
      <c r="BC15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8" s="2"/>
      <c r="BE158" s="31"/>
      <c r="BF158" s="31"/>
      <c r="BG158" s="31" t="s">
        <v>1865</v>
      </c>
      <c r="BH158" s="2"/>
    </row>
    <row r="159" spans="1:60">
      <c r="B159" s="189"/>
      <c r="C159" s="189"/>
      <c r="D159" s="110" t="s">
        <v>1849</v>
      </c>
      <c r="E159" s="206" t="s">
        <v>172</v>
      </c>
      <c r="F159" s="193" t="str">
        <f>Language!A$236</f>
        <v>Chains, ropes and webbing</v>
      </c>
      <c r="G159" s="7" t="s">
        <v>657</v>
      </c>
      <c r="H159" s="2" t="s">
        <v>1830</v>
      </c>
      <c r="I159" s="2" t="s">
        <v>657</v>
      </c>
      <c r="J159" s="62"/>
      <c r="K159" s="200"/>
      <c r="L159" s="30"/>
      <c r="M159" s="41"/>
      <c r="N159" s="2"/>
      <c r="O159" s="34"/>
      <c r="P159" s="2"/>
      <c r="Q159" s="2"/>
      <c r="R159" s="2"/>
      <c r="S159" s="30"/>
      <c r="T159" s="31"/>
      <c r="U159" s="32"/>
      <c r="V159" s="32"/>
      <c r="W159" s="34"/>
      <c r="X159" s="34"/>
      <c r="Y159" s="34"/>
      <c r="Z159" s="34"/>
      <c r="AA159" s="34"/>
      <c r="AB159" s="34"/>
      <c r="AC159" s="34"/>
      <c r="AD159" s="11"/>
      <c r="AE159" s="192"/>
      <c r="AF159" s="34"/>
      <c r="AG159" s="34"/>
      <c r="AH159" s="34"/>
      <c r="AI159" s="34"/>
      <c r="AJ159" s="34"/>
      <c r="AK159" s="34"/>
      <c r="AL159" s="34"/>
      <c r="AM159" s="34"/>
      <c r="AN159" s="11"/>
      <c r="AO159" s="2"/>
      <c r="AP159" s="2"/>
      <c r="AQ159" s="2"/>
      <c r="AR159" s="2"/>
      <c r="AS159" s="2"/>
      <c r="AT159" s="34"/>
      <c r="AU159" s="2"/>
      <c r="AV159" s="2"/>
      <c r="AW159" s="2"/>
      <c r="AX159" s="32"/>
      <c r="AY159" s="34"/>
      <c r="AZ159" s="34"/>
      <c r="BA159" s="34"/>
      <c r="BB159" s="34"/>
      <c r="BC15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9" s="2"/>
      <c r="BE159" s="31"/>
      <c r="BF159" s="31"/>
      <c r="BG159" s="31" t="s">
        <v>1865</v>
      </c>
      <c r="BH159" s="2"/>
    </row>
    <row r="160" spans="1:60">
      <c r="B160" s="189"/>
      <c r="C160" s="189"/>
      <c r="D160" s="110" t="s">
        <v>1849</v>
      </c>
      <c r="E160" s="206" t="s">
        <v>174</v>
      </c>
      <c r="F160" s="193" t="str">
        <f>Language!A$237</f>
        <v>Lifting accessories</v>
      </c>
      <c r="G160" s="7" t="s">
        <v>657</v>
      </c>
      <c r="H160" s="2" t="s">
        <v>1830</v>
      </c>
      <c r="I160" s="2" t="s">
        <v>657</v>
      </c>
      <c r="J160" s="62"/>
      <c r="K160" s="200"/>
      <c r="L160" s="30"/>
      <c r="M160" s="41"/>
      <c r="N160" s="2"/>
      <c r="O160" s="34"/>
      <c r="P160" s="2"/>
      <c r="Q160" s="2"/>
      <c r="R160" s="2"/>
      <c r="S160" s="30"/>
      <c r="T160" s="31"/>
      <c r="U160" s="32"/>
      <c r="V160" s="32"/>
      <c r="W160" s="34"/>
      <c r="X160" s="34"/>
      <c r="Y160" s="34"/>
      <c r="Z160" s="34"/>
      <c r="AA160" s="34"/>
      <c r="AB160" s="34"/>
      <c r="AC160" s="34"/>
      <c r="AD160" s="11"/>
      <c r="AE160" s="192"/>
      <c r="AF160" s="34"/>
      <c r="AG160" s="34"/>
      <c r="AH160" s="34"/>
      <c r="AI160" s="34"/>
      <c r="AJ160" s="34"/>
      <c r="AK160" s="34"/>
      <c r="AL160" s="34"/>
      <c r="AM160" s="34"/>
      <c r="AN160" s="11"/>
      <c r="AO160" s="2"/>
      <c r="AP160" s="2"/>
      <c r="AQ160" s="2"/>
      <c r="AR160" s="2"/>
      <c r="AS160" s="2"/>
      <c r="AT160" s="34"/>
      <c r="AU160" s="2"/>
      <c r="AV160" s="2"/>
      <c r="AW160" s="2"/>
      <c r="AX160" s="32"/>
      <c r="AY160" s="34"/>
      <c r="AZ160" s="34"/>
      <c r="BA160" s="34"/>
      <c r="BB160" s="34"/>
      <c r="BC16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0" s="2"/>
      <c r="BE160" s="31"/>
      <c r="BF160" s="31"/>
      <c r="BG160" s="31" t="s">
        <v>1865</v>
      </c>
      <c r="BH160" s="2"/>
    </row>
    <row r="161" spans="1:60" ht="26.4">
      <c r="B161" s="189"/>
      <c r="C161" s="189"/>
      <c r="D161" s="110" t="s">
        <v>1849</v>
      </c>
      <c r="E161" s="206" t="s">
        <v>176</v>
      </c>
      <c r="F161" s="193" t="str">
        <f>Language!A$238</f>
        <v>Lifting machinery</v>
      </c>
      <c r="G161" s="7" t="s">
        <v>657</v>
      </c>
      <c r="H161" s="2" t="s">
        <v>1830</v>
      </c>
      <c r="I161" s="2" t="s">
        <v>657</v>
      </c>
      <c r="J161" s="62"/>
      <c r="K161" s="200"/>
      <c r="L161" s="30"/>
      <c r="M161" s="41"/>
      <c r="N161" s="2"/>
      <c r="O161" s="34"/>
      <c r="P161" s="2"/>
      <c r="Q161" s="2"/>
      <c r="R161" s="2"/>
      <c r="S161" s="30"/>
      <c r="T161" s="31"/>
      <c r="U161" s="32"/>
      <c r="V161" s="32"/>
      <c r="W161" s="34"/>
      <c r="X161" s="34"/>
      <c r="Y161" s="34"/>
      <c r="Z161" s="34"/>
      <c r="AA161" s="34"/>
      <c r="AB161" s="34"/>
      <c r="AC161" s="34"/>
      <c r="AD161" s="11"/>
      <c r="AE161" s="192"/>
      <c r="AF161" s="34"/>
      <c r="AG161" s="34"/>
      <c r="AH161" s="34"/>
      <c r="AI161" s="34"/>
      <c r="AJ161" s="34"/>
      <c r="AK161" s="34"/>
      <c r="AL161" s="34"/>
      <c r="AM161" s="34"/>
      <c r="AN161" s="11"/>
      <c r="AO161" s="2"/>
      <c r="AP161" s="2"/>
      <c r="AQ161" s="2"/>
      <c r="AR161" s="2"/>
      <c r="AS161" s="2"/>
      <c r="AT161" s="34"/>
      <c r="AU161" s="2"/>
      <c r="AV161" s="2"/>
      <c r="AW161" s="2"/>
      <c r="AX161" s="32"/>
      <c r="AY161" s="34"/>
      <c r="AZ161" s="34"/>
      <c r="BA161" s="34"/>
      <c r="BB161" s="34"/>
      <c r="BC16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1" s="2"/>
      <c r="BE161" s="31"/>
      <c r="BF161" s="31"/>
      <c r="BG161" s="31" t="s">
        <v>1865</v>
      </c>
      <c r="BH161" s="2"/>
    </row>
    <row r="162" spans="1:60">
      <c r="A162" s="42"/>
      <c r="B162" s="188"/>
      <c r="C162" s="188"/>
      <c r="D162" s="110" t="s">
        <v>1849</v>
      </c>
      <c r="E162" s="204" t="s">
        <v>178</v>
      </c>
      <c r="F162" s="188" t="str">
        <f>Language!A$239</f>
        <v>Instructions</v>
      </c>
      <c r="G162" s="7" t="s">
        <v>657</v>
      </c>
      <c r="H162" s="2" t="s">
        <v>657</v>
      </c>
      <c r="I162" s="2" t="s">
        <v>657</v>
      </c>
      <c r="J162" s="62"/>
      <c r="K162" s="200"/>
      <c r="L162" s="30"/>
      <c r="M162" s="41"/>
      <c r="N162" s="2"/>
      <c r="O162" s="34"/>
      <c r="P162" s="2"/>
      <c r="Q162" s="2"/>
      <c r="R162" s="2"/>
      <c r="S162" s="30"/>
      <c r="T162" s="31"/>
      <c r="U162" s="32"/>
      <c r="V162" s="32"/>
      <c r="W162" s="34"/>
      <c r="X162" s="34"/>
      <c r="Y162" s="34"/>
      <c r="Z162" s="34"/>
      <c r="AA162" s="34"/>
      <c r="AB162" s="34"/>
      <c r="AC162" s="34"/>
      <c r="AD162" s="11"/>
      <c r="AE162" s="192"/>
      <c r="AF162" s="34"/>
      <c r="AG162" s="34"/>
      <c r="AH162" s="34"/>
      <c r="AI162" s="34"/>
      <c r="AJ162" s="34"/>
      <c r="AK162" s="34"/>
      <c r="AL162" s="34"/>
      <c r="AM162" s="34"/>
      <c r="AN162" s="11"/>
      <c r="AO162" s="2"/>
      <c r="AP162" s="2"/>
      <c r="AQ162" s="2"/>
      <c r="AR162" s="2"/>
      <c r="AS162" s="2"/>
      <c r="AT162" s="34"/>
      <c r="AU162" s="2"/>
      <c r="AV162" s="2"/>
      <c r="AW162" s="2"/>
      <c r="AX162" s="32"/>
      <c r="AY162" s="34"/>
      <c r="AZ162" s="34"/>
      <c r="BA162" s="34"/>
      <c r="BB162" s="34"/>
      <c r="BC16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2" s="2"/>
      <c r="BE162" s="31"/>
      <c r="BF162" s="31"/>
      <c r="BG162" s="31" t="s">
        <v>1865</v>
      </c>
      <c r="BH162" s="2"/>
    </row>
    <row r="163" spans="1:60">
      <c r="B163" s="189"/>
      <c r="C163" s="189"/>
      <c r="D163" s="110" t="s">
        <v>1849</v>
      </c>
      <c r="E163" s="206" t="s">
        <v>179</v>
      </c>
      <c r="F163" s="193" t="str">
        <f>Language!A$240</f>
        <v>Lifting accessories</v>
      </c>
      <c r="G163" s="7" t="s">
        <v>657</v>
      </c>
      <c r="H163" s="2" t="s">
        <v>1830</v>
      </c>
      <c r="I163" s="2" t="s">
        <v>657</v>
      </c>
      <c r="J163" s="62"/>
      <c r="K163" s="200"/>
      <c r="L163" s="30"/>
      <c r="M163" s="41"/>
      <c r="N163" s="2"/>
      <c r="O163" s="34"/>
      <c r="P163" s="2"/>
      <c r="Q163" s="2"/>
      <c r="R163" s="2"/>
      <c r="S163" s="30"/>
      <c r="T163" s="31"/>
      <c r="U163" s="32"/>
      <c r="V163" s="32"/>
      <c r="W163" s="34"/>
      <c r="X163" s="34"/>
      <c r="Y163" s="34"/>
      <c r="Z163" s="34"/>
      <c r="AA163" s="34"/>
      <c r="AB163" s="34"/>
      <c r="AC163" s="34"/>
      <c r="AD163" s="11"/>
      <c r="AE163" s="192"/>
      <c r="AF163" s="34"/>
      <c r="AG163" s="34"/>
      <c r="AH163" s="34"/>
      <c r="AI163" s="34"/>
      <c r="AJ163" s="34"/>
      <c r="AK163" s="34"/>
      <c r="AL163" s="34"/>
      <c r="AM163" s="34"/>
      <c r="AN163" s="11"/>
      <c r="AO163" s="2"/>
      <c r="AP163" s="2"/>
      <c r="AQ163" s="2"/>
      <c r="AR163" s="2"/>
      <c r="AS163" s="2"/>
      <c r="AT163" s="34"/>
      <c r="AU163" s="2"/>
      <c r="AV163" s="2"/>
      <c r="AW163" s="2"/>
      <c r="AX163" s="32"/>
      <c r="AY163" s="34"/>
      <c r="AZ163" s="34"/>
      <c r="BA163" s="34"/>
      <c r="BB163" s="34"/>
      <c r="BC16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3" s="2"/>
      <c r="BE163" s="31"/>
      <c r="BF163" s="31"/>
      <c r="BG163" s="31" t="s">
        <v>1865</v>
      </c>
      <c r="BH163" s="2"/>
    </row>
    <row r="164" spans="1:60" ht="26.4">
      <c r="B164" s="189"/>
      <c r="C164" s="189"/>
      <c r="D164" s="110" t="s">
        <v>1849</v>
      </c>
      <c r="E164" s="206" t="s">
        <v>180</v>
      </c>
      <c r="F164" s="193" t="str">
        <f>Language!A$241</f>
        <v>Lifting machinery</v>
      </c>
      <c r="G164" s="7" t="s">
        <v>657</v>
      </c>
      <c r="H164" s="2" t="s">
        <v>1830</v>
      </c>
      <c r="I164" s="2" t="s">
        <v>657</v>
      </c>
      <c r="J164" s="62"/>
      <c r="K164" s="200"/>
      <c r="L164" s="30"/>
      <c r="M164" s="41"/>
      <c r="N164" s="2"/>
      <c r="O164" s="34"/>
      <c r="P164" s="2"/>
      <c r="Q164" s="2"/>
      <c r="R164" s="2"/>
      <c r="S164" s="30"/>
      <c r="T164" s="31"/>
      <c r="U164" s="32"/>
      <c r="V164" s="32"/>
      <c r="W164" s="34"/>
      <c r="X164" s="34"/>
      <c r="Y164" s="34"/>
      <c r="Z164" s="34"/>
      <c r="AA164" s="34"/>
      <c r="AB164" s="34"/>
      <c r="AC164" s="34"/>
      <c r="AD164" s="11"/>
      <c r="AE164" s="192"/>
      <c r="AF164" s="34"/>
      <c r="AG164" s="34"/>
      <c r="AH164" s="34"/>
      <c r="AI164" s="34"/>
      <c r="AJ164" s="34"/>
      <c r="AK164" s="34"/>
      <c r="AL164" s="34"/>
      <c r="AM164" s="34"/>
      <c r="AN164" s="11"/>
      <c r="AO164" s="2"/>
      <c r="AP164" s="2"/>
      <c r="AQ164" s="2"/>
      <c r="AR164" s="2"/>
      <c r="AS164" s="2"/>
      <c r="AT164" s="34"/>
      <c r="AU164" s="2"/>
      <c r="AV164" s="2"/>
      <c r="AW164" s="2"/>
      <c r="AX164" s="32"/>
      <c r="AY164" s="34"/>
      <c r="AZ164" s="34"/>
      <c r="BA164" s="34"/>
      <c r="BB164" s="34"/>
      <c r="BC16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4" s="2"/>
      <c r="BE164" s="31"/>
      <c r="BF164" s="31"/>
      <c r="BG164" s="31" t="s">
        <v>1865</v>
      </c>
      <c r="BH164" s="2"/>
    </row>
    <row r="165" spans="1:60" ht="13.5" customHeight="1">
      <c r="A165" s="42"/>
      <c r="B165" s="188"/>
      <c r="C165" s="188"/>
      <c r="D165" s="110" t="s">
        <v>1849</v>
      </c>
      <c r="E165" s="204" t="s">
        <v>1326</v>
      </c>
      <c r="F165" s="193" t="str">
        <f>Language!A$242</f>
        <v>Supplementary essential health and safety requirements for machinery intended for underground work</v>
      </c>
      <c r="G165" s="7" t="s">
        <v>657</v>
      </c>
      <c r="H165" s="2" t="s">
        <v>657</v>
      </c>
      <c r="I165" s="2" t="s">
        <v>657</v>
      </c>
      <c r="J165" s="62"/>
      <c r="K165" s="200"/>
      <c r="L165" s="30"/>
      <c r="M165" s="41"/>
      <c r="N165" s="2"/>
      <c r="O165" s="34"/>
      <c r="P165" s="2"/>
      <c r="Q165" s="2"/>
      <c r="R165" s="2"/>
      <c r="S165" s="30"/>
      <c r="T165" s="31"/>
      <c r="U165" s="32"/>
      <c r="V165" s="32"/>
      <c r="W165" s="34"/>
      <c r="X165" s="34"/>
      <c r="Y165" s="34"/>
      <c r="Z165" s="34"/>
      <c r="AA165" s="34"/>
      <c r="AB165" s="34"/>
      <c r="AC165" s="34"/>
      <c r="AD165" s="11"/>
      <c r="AE165" s="192"/>
      <c r="AF165" s="34"/>
      <c r="AG165" s="34"/>
      <c r="AH165" s="34"/>
      <c r="AI165" s="34"/>
      <c r="AJ165" s="34"/>
      <c r="AK165" s="34"/>
      <c r="AL165" s="34"/>
      <c r="AM165" s="34"/>
      <c r="AN165" s="11"/>
      <c r="AO165" s="2"/>
      <c r="AP165" s="2"/>
      <c r="AQ165" s="2"/>
      <c r="AR165" s="2"/>
      <c r="AS165" s="2"/>
      <c r="AT165" s="34"/>
      <c r="AU165" s="2"/>
      <c r="AV165" s="2"/>
      <c r="AW165" s="2"/>
      <c r="AX165" s="32"/>
      <c r="AY165" s="34"/>
      <c r="AZ165" s="34"/>
      <c r="BA165" s="34"/>
      <c r="BB165" s="34"/>
      <c r="BC16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5" s="2"/>
      <c r="BE165" s="31"/>
      <c r="BF165" s="31"/>
      <c r="BG165" s="31" t="s">
        <v>1865</v>
      </c>
      <c r="BH165" s="2"/>
    </row>
    <row r="166" spans="1:60" ht="26.4">
      <c r="A166" s="42"/>
      <c r="B166" s="188"/>
      <c r="C166" s="188"/>
      <c r="D166" s="110" t="s">
        <v>1849</v>
      </c>
      <c r="E166" s="204" t="s">
        <v>293</v>
      </c>
      <c r="F166" s="193" t="str">
        <f>Language!A$243</f>
        <v>Risks due to lack of stability</v>
      </c>
      <c r="G166" s="7" t="s">
        <v>657</v>
      </c>
      <c r="H166" s="2" t="s">
        <v>1830</v>
      </c>
      <c r="I166" s="2" t="s">
        <v>657</v>
      </c>
      <c r="J166" s="62"/>
      <c r="K166" s="200"/>
      <c r="L166" s="30"/>
      <c r="M166" s="41"/>
      <c r="N166" s="2"/>
      <c r="O166" s="34"/>
      <c r="P166" s="2"/>
      <c r="Q166" s="2"/>
      <c r="R166" s="2"/>
      <c r="S166" s="30"/>
      <c r="T166" s="31"/>
      <c r="U166" s="32"/>
      <c r="V166" s="32"/>
      <c r="W166" s="34"/>
      <c r="X166" s="34"/>
      <c r="Y166" s="34"/>
      <c r="Z166" s="34"/>
      <c r="AA166" s="34"/>
      <c r="AB166" s="34"/>
      <c r="AC166" s="34"/>
      <c r="AD166" s="11"/>
      <c r="AE166" s="192"/>
      <c r="AF166" s="34"/>
      <c r="AG166" s="34"/>
      <c r="AH166" s="34"/>
      <c r="AI166" s="34"/>
      <c r="AJ166" s="34"/>
      <c r="AK166" s="34"/>
      <c r="AL166" s="34"/>
      <c r="AM166" s="34"/>
      <c r="AN166" s="11"/>
      <c r="AO166" s="2"/>
      <c r="AP166" s="2"/>
      <c r="AQ166" s="2"/>
      <c r="AR166" s="2"/>
      <c r="AS166" s="2"/>
      <c r="AT166" s="34"/>
      <c r="AU166" s="2"/>
      <c r="AV166" s="2"/>
      <c r="AW166" s="2"/>
      <c r="AX166" s="32"/>
      <c r="AY166" s="34"/>
      <c r="AZ166" s="34"/>
      <c r="BA166" s="34"/>
      <c r="BB166" s="34"/>
      <c r="BC16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6" s="2"/>
      <c r="BE166" s="31"/>
      <c r="BF166" s="31"/>
      <c r="BG166" s="31" t="s">
        <v>1865</v>
      </c>
      <c r="BH166" s="2"/>
    </row>
    <row r="167" spans="1:60">
      <c r="A167" s="42"/>
      <c r="B167" s="188"/>
      <c r="C167" s="188"/>
      <c r="D167" s="110" t="s">
        <v>1849</v>
      </c>
      <c r="E167" s="204" t="s">
        <v>294</v>
      </c>
      <c r="F167" s="193" t="str">
        <f>Language!A$244</f>
        <v>Movement</v>
      </c>
      <c r="G167" s="7" t="s">
        <v>657</v>
      </c>
      <c r="H167" s="2" t="s">
        <v>1830</v>
      </c>
      <c r="I167" s="2" t="s">
        <v>657</v>
      </c>
      <c r="J167" s="62"/>
      <c r="K167" s="200"/>
      <c r="L167" s="30"/>
      <c r="M167" s="41"/>
      <c r="N167" s="2"/>
      <c r="O167" s="34"/>
      <c r="P167" s="2"/>
      <c r="Q167" s="2"/>
      <c r="R167" s="2"/>
      <c r="S167" s="30"/>
      <c r="T167" s="31"/>
      <c r="U167" s="32"/>
      <c r="V167" s="32"/>
      <c r="W167" s="34"/>
      <c r="X167" s="34"/>
      <c r="Y167" s="34"/>
      <c r="Z167" s="34"/>
      <c r="AA167" s="34"/>
      <c r="AB167" s="34"/>
      <c r="AC167" s="34"/>
      <c r="AD167" s="11"/>
      <c r="AE167" s="192"/>
      <c r="AF167" s="34"/>
      <c r="AG167" s="34"/>
      <c r="AH167" s="34"/>
      <c r="AI167" s="34"/>
      <c r="AJ167" s="34"/>
      <c r="AK167" s="34"/>
      <c r="AL167" s="34"/>
      <c r="AM167" s="34"/>
      <c r="AN167" s="11"/>
      <c r="AO167" s="2"/>
      <c r="AP167" s="2"/>
      <c r="AQ167" s="2"/>
      <c r="AR167" s="2"/>
      <c r="AS167" s="2"/>
      <c r="AT167" s="34"/>
      <c r="AU167" s="2"/>
      <c r="AV167" s="2"/>
      <c r="AW167" s="2"/>
      <c r="AX167" s="32"/>
      <c r="AY167" s="34"/>
      <c r="AZ167" s="34"/>
      <c r="BA167" s="34"/>
      <c r="BB167" s="34"/>
      <c r="BC16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7" s="2"/>
      <c r="BE167" s="31"/>
      <c r="BF167" s="31"/>
      <c r="BG167" s="31" t="s">
        <v>1865</v>
      </c>
      <c r="BH167" s="2"/>
    </row>
    <row r="168" spans="1:60">
      <c r="A168" s="42"/>
      <c r="B168" s="188"/>
      <c r="C168" s="188"/>
      <c r="D168" s="110" t="s">
        <v>1849</v>
      </c>
      <c r="E168" s="204" t="s">
        <v>295</v>
      </c>
      <c r="F168" s="193" t="str">
        <f>Language!A$245</f>
        <v>Control devices</v>
      </c>
      <c r="G168" s="7" t="s">
        <v>657</v>
      </c>
      <c r="H168" s="2" t="s">
        <v>1830</v>
      </c>
      <c r="I168" s="2" t="s">
        <v>657</v>
      </c>
      <c r="J168" s="62"/>
      <c r="K168" s="200"/>
      <c r="L168" s="30"/>
      <c r="M168" s="41"/>
      <c r="N168" s="2"/>
      <c r="O168" s="34"/>
      <c r="P168" s="2"/>
      <c r="Q168" s="2"/>
      <c r="R168" s="2"/>
      <c r="S168" s="30"/>
      <c r="T168" s="31"/>
      <c r="U168" s="32"/>
      <c r="V168" s="32"/>
      <c r="W168" s="34"/>
      <c r="X168" s="34"/>
      <c r="Y168" s="34"/>
      <c r="Z168" s="34"/>
      <c r="AA168" s="34"/>
      <c r="AB168" s="34"/>
      <c r="AC168" s="34"/>
      <c r="AD168" s="11"/>
      <c r="AE168" s="192"/>
      <c r="AF168" s="34"/>
      <c r="AG168" s="34"/>
      <c r="AH168" s="34"/>
      <c r="AI168" s="34"/>
      <c r="AJ168" s="34"/>
      <c r="AK168" s="34"/>
      <c r="AL168" s="34"/>
      <c r="AM168" s="34"/>
      <c r="AN168" s="11"/>
      <c r="AO168" s="2"/>
      <c r="AP168" s="2"/>
      <c r="AQ168" s="2"/>
      <c r="AR168" s="2"/>
      <c r="AS168" s="2"/>
      <c r="AT168" s="34"/>
      <c r="AU168" s="2"/>
      <c r="AV168" s="2"/>
      <c r="AW168" s="2"/>
      <c r="AX168" s="32"/>
      <c r="AY168" s="34"/>
      <c r="AZ168" s="34"/>
      <c r="BA168" s="34"/>
      <c r="BB168" s="34"/>
      <c r="BC16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8" s="2"/>
      <c r="BE168" s="31"/>
      <c r="BF168" s="31"/>
      <c r="BG168" s="31" t="s">
        <v>1865</v>
      </c>
      <c r="BH168" s="2"/>
    </row>
    <row r="169" spans="1:60">
      <c r="A169" s="42"/>
      <c r="B169" s="188"/>
      <c r="C169" s="188"/>
      <c r="D169" s="110" t="s">
        <v>1849</v>
      </c>
      <c r="E169" s="204" t="s">
        <v>296</v>
      </c>
      <c r="F169" s="193" t="str">
        <f>Language!A$246</f>
        <v>Stopping</v>
      </c>
      <c r="G169" s="7" t="s">
        <v>657</v>
      </c>
      <c r="H169" s="2" t="s">
        <v>1830</v>
      </c>
      <c r="I169" s="2" t="s">
        <v>657</v>
      </c>
      <c r="J169" s="62"/>
      <c r="K169" s="200"/>
      <c r="L169" s="30"/>
      <c r="M169" s="41"/>
      <c r="N169" s="2"/>
      <c r="O169" s="34"/>
      <c r="P169" s="2"/>
      <c r="Q169" s="2"/>
      <c r="R169" s="2"/>
      <c r="S169" s="30"/>
      <c r="T169" s="31"/>
      <c r="U169" s="32"/>
      <c r="V169" s="32"/>
      <c r="W169" s="34"/>
      <c r="X169" s="34"/>
      <c r="Y169" s="34"/>
      <c r="Z169" s="34"/>
      <c r="AA169" s="34"/>
      <c r="AB169" s="34"/>
      <c r="AC169" s="34"/>
      <c r="AD169" s="11"/>
      <c r="AE169" s="192"/>
      <c r="AF169" s="34"/>
      <c r="AG169" s="34"/>
      <c r="AH169" s="34"/>
      <c r="AI169" s="34"/>
      <c r="AJ169" s="34"/>
      <c r="AK169" s="34"/>
      <c r="AL169" s="34"/>
      <c r="AM169" s="34"/>
      <c r="AN169" s="11"/>
      <c r="AO169" s="2"/>
      <c r="AP169" s="2"/>
      <c r="AQ169" s="2"/>
      <c r="AR169" s="2"/>
      <c r="AS169" s="2"/>
      <c r="AT169" s="34"/>
      <c r="AU169" s="2"/>
      <c r="AV169" s="2"/>
      <c r="AW169" s="2"/>
      <c r="AX169" s="32"/>
      <c r="AY169" s="34"/>
      <c r="AZ169" s="34"/>
      <c r="BA169" s="34"/>
      <c r="BB169" s="34"/>
      <c r="BC16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9" s="2"/>
      <c r="BE169" s="31"/>
      <c r="BF169" s="31"/>
      <c r="BG169" s="31" t="s">
        <v>1865</v>
      </c>
      <c r="BH169" s="2"/>
    </row>
    <row r="170" spans="1:60">
      <c r="A170" s="42"/>
      <c r="B170" s="188"/>
      <c r="C170" s="188"/>
      <c r="D170" s="110" t="s">
        <v>1849</v>
      </c>
      <c r="E170" s="204" t="s">
        <v>297</v>
      </c>
      <c r="F170" s="193" t="str">
        <f>Language!A$247</f>
        <v>Fire</v>
      </c>
      <c r="G170" s="7" t="s">
        <v>657</v>
      </c>
      <c r="H170" s="2" t="s">
        <v>1830</v>
      </c>
      <c r="I170" s="2" t="s">
        <v>657</v>
      </c>
      <c r="J170" s="62"/>
      <c r="K170" s="200"/>
      <c r="L170" s="30"/>
      <c r="M170" s="41"/>
      <c r="N170" s="2"/>
      <c r="O170" s="34"/>
      <c r="P170" s="2"/>
      <c r="Q170" s="2"/>
      <c r="R170" s="2"/>
      <c r="S170" s="30"/>
      <c r="T170" s="31"/>
      <c r="U170" s="32"/>
      <c r="V170" s="32"/>
      <c r="W170" s="34"/>
      <c r="X170" s="34"/>
      <c r="Y170" s="34"/>
      <c r="Z170" s="34"/>
      <c r="AA170" s="34"/>
      <c r="AB170" s="34"/>
      <c r="AC170" s="34"/>
      <c r="AD170" s="11"/>
      <c r="AE170" s="192"/>
      <c r="AF170" s="34"/>
      <c r="AG170" s="34"/>
      <c r="AH170" s="34"/>
      <c r="AI170" s="34"/>
      <c r="AJ170" s="34"/>
      <c r="AK170" s="34"/>
      <c r="AL170" s="34"/>
      <c r="AM170" s="34"/>
      <c r="AN170" s="11"/>
      <c r="AO170" s="2"/>
      <c r="AP170" s="2"/>
      <c r="AQ170" s="2"/>
      <c r="AR170" s="2"/>
      <c r="AS170" s="2"/>
      <c r="AT170" s="34"/>
      <c r="AU170" s="2"/>
      <c r="AV170" s="2"/>
      <c r="AW170" s="2"/>
      <c r="AX170" s="32"/>
      <c r="AY170" s="34"/>
      <c r="AZ170" s="34"/>
      <c r="BA170" s="34"/>
      <c r="BB170" s="34"/>
      <c r="BC17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0" s="2"/>
      <c r="BE170" s="31"/>
      <c r="BF170" s="31"/>
      <c r="BG170" s="31" t="s">
        <v>1865</v>
      </c>
      <c r="BH170" s="2"/>
    </row>
    <row r="171" spans="1:60">
      <c r="A171" s="42"/>
      <c r="B171" s="188"/>
      <c r="C171" s="188"/>
      <c r="D171" s="110" t="s">
        <v>1849</v>
      </c>
      <c r="E171" s="204" t="s">
        <v>298</v>
      </c>
      <c r="F171" s="193" t="str">
        <f>Language!A$248</f>
        <v>Exhaust emissions</v>
      </c>
      <c r="G171" s="7" t="s">
        <v>657</v>
      </c>
      <c r="H171" s="2" t="s">
        <v>1830</v>
      </c>
      <c r="I171" s="2" t="s">
        <v>657</v>
      </c>
      <c r="J171" s="62"/>
      <c r="K171" s="200"/>
      <c r="L171" s="30"/>
      <c r="M171" s="41"/>
      <c r="N171" s="2"/>
      <c r="O171" s="34"/>
      <c r="P171" s="2"/>
      <c r="Q171" s="2"/>
      <c r="R171" s="2"/>
      <c r="S171" s="30"/>
      <c r="T171" s="31"/>
      <c r="U171" s="32"/>
      <c r="V171" s="32"/>
      <c r="W171" s="34"/>
      <c r="X171" s="34"/>
      <c r="Y171" s="34"/>
      <c r="Z171" s="34"/>
      <c r="AA171" s="34"/>
      <c r="AB171" s="34"/>
      <c r="AC171" s="34"/>
      <c r="AD171" s="11"/>
      <c r="AE171" s="192"/>
      <c r="AF171" s="34"/>
      <c r="AG171" s="34"/>
      <c r="AH171" s="34"/>
      <c r="AI171" s="34"/>
      <c r="AJ171" s="34"/>
      <c r="AK171" s="34"/>
      <c r="AL171" s="34"/>
      <c r="AM171" s="34"/>
      <c r="AN171" s="11"/>
      <c r="AO171" s="2"/>
      <c r="AP171" s="2"/>
      <c r="AQ171" s="2"/>
      <c r="AR171" s="2"/>
      <c r="AS171" s="2"/>
      <c r="AT171" s="34"/>
      <c r="AU171" s="2"/>
      <c r="AV171" s="2"/>
      <c r="AW171" s="2"/>
      <c r="AX171" s="32"/>
      <c r="AY171" s="34"/>
      <c r="AZ171" s="34"/>
      <c r="BA171" s="34"/>
      <c r="BB171" s="34"/>
      <c r="BC17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1" s="2"/>
      <c r="BE171" s="31"/>
      <c r="BF171" s="31"/>
      <c r="BG171" s="31" t="s">
        <v>1865</v>
      </c>
      <c r="BH171" s="2"/>
    </row>
    <row r="172" spans="1:60" ht="39.6">
      <c r="A172" s="42"/>
      <c r="B172" s="188"/>
      <c r="C172" s="188"/>
      <c r="D172" s="110" t="s">
        <v>1849</v>
      </c>
      <c r="E172" s="204" t="s">
        <v>1327</v>
      </c>
      <c r="F172" s="193" t="str">
        <f>Language!A$249</f>
        <v>Supplementary essential health and safety requirements for machinery presenting particular hazards due to the lifting of persons</v>
      </c>
      <c r="G172" s="7" t="s">
        <v>657</v>
      </c>
      <c r="H172" s="2" t="s">
        <v>657</v>
      </c>
      <c r="I172" s="2" t="s">
        <v>657</v>
      </c>
      <c r="J172" s="62"/>
      <c r="K172" s="200"/>
      <c r="L172" s="30"/>
      <c r="M172" s="41"/>
      <c r="N172" s="2"/>
      <c r="O172" s="34"/>
      <c r="P172" s="2"/>
      <c r="Q172" s="2"/>
      <c r="R172" s="2"/>
      <c r="S172" s="30"/>
      <c r="T172" s="31"/>
      <c r="U172" s="32"/>
      <c r="V172" s="32"/>
      <c r="W172" s="34"/>
      <c r="X172" s="34"/>
      <c r="Y172" s="34"/>
      <c r="Z172" s="34"/>
      <c r="AA172" s="34"/>
      <c r="AB172" s="34"/>
      <c r="AC172" s="34"/>
      <c r="AD172" s="11"/>
      <c r="AE172" s="192"/>
      <c r="AF172" s="34"/>
      <c r="AG172" s="34"/>
      <c r="AH172" s="34"/>
      <c r="AI172" s="34"/>
      <c r="AJ172" s="34"/>
      <c r="AK172" s="34"/>
      <c r="AL172" s="34"/>
      <c r="AM172" s="34"/>
      <c r="AN172" s="11"/>
      <c r="AO172" s="2"/>
      <c r="AP172" s="2"/>
      <c r="AQ172" s="2"/>
      <c r="AR172" s="2"/>
      <c r="AS172" s="2"/>
      <c r="AT172" s="34"/>
      <c r="AU172" s="2"/>
      <c r="AV172" s="2"/>
      <c r="AW172" s="2"/>
      <c r="AX172" s="32"/>
      <c r="AY172" s="34"/>
      <c r="AZ172" s="34"/>
      <c r="BA172" s="34"/>
      <c r="BB172" s="34"/>
      <c r="BC17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2" s="2"/>
      <c r="BE172" s="31"/>
      <c r="BF172" s="31"/>
      <c r="BG172" s="31" t="s">
        <v>1865</v>
      </c>
      <c r="BH172" s="2"/>
    </row>
    <row r="173" spans="1:60">
      <c r="A173" s="42"/>
      <c r="B173" s="188"/>
      <c r="C173" s="188"/>
      <c r="D173" s="110" t="s">
        <v>1849</v>
      </c>
      <c r="E173" s="204" t="s">
        <v>195</v>
      </c>
      <c r="F173" s="188" t="str">
        <f>Language!A$250</f>
        <v>General</v>
      </c>
      <c r="G173" s="7" t="s">
        <v>657</v>
      </c>
      <c r="H173" s="2" t="s">
        <v>657</v>
      </c>
      <c r="I173" s="2" t="s">
        <v>657</v>
      </c>
      <c r="J173" s="62"/>
      <c r="K173" s="200"/>
      <c r="L173" s="30"/>
      <c r="M173" s="41"/>
      <c r="N173" s="2"/>
      <c r="O173" s="34"/>
      <c r="P173" s="2"/>
      <c r="Q173" s="2"/>
      <c r="R173" s="2"/>
      <c r="S173" s="30"/>
      <c r="T173" s="31"/>
      <c r="U173" s="32"/>
      <c r="V173" s="32"/>
      <c r="W173" s="34"/>
      <c r="X173" s="34"/>
      <c r="Y173" s="34"/>
      <c r="Z173" s="34"/>
      <c r="AA173" s="34"/>
      <c r="AB173" s="34"/>
      <c r="AC173" s="34"/>
      <c r="AD173" s="11"/>
      <c r="AE173" s="192"/>
      <c r="AF173" s="34"/>
      <c r="AG173" s="34"/>
      <c r="AH173" s="34"/>
      <c r="AI173" s="34"/>
      <c r="AJ173" s="34"/>
      <c r="AK173" s="34"/>
      <c r="AL173" s="34"/>
      <c r="AM173" s="34"/>
      <c r="AN173" s="11"/>
      <c r="AO173" s="2"/>
      <c r="AP173" s="2"/>
      <c r="AQ173" s="2"/>
      <c r="AR173" s="2"/>
      <c r="AS173" s="2"/>
      <c r="AT173" s="34"/>
      <c r="AU173" s="2"/>
      <c r="AV173" s="2"/>
      <c r="AW173" s="2"/>
      <c r="AX173" s="32"/>
      <c r="AY173" s="34"/>
      <c r="AZ173" s="34"/>
      <c r="BA173" s="34"/>
      <c r="BB173" s="34"/>
      <c r="BC17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3" s="2"/>
      <c r="BE173" s="31"/>
      <c r="BF173" s="31"/>
      <c r="BG173" s="31" t="s">
        <v>1865</v>
      </c>
      <c r="BH173" s="2"/>
    </row>
    <row r="174" spans="1:60">
      <c r="B174" s="189"/>
      <c r="C174" s="189"/>
      <c r="D174" s="110" t="s">
        <v>1849</v>
      </c>
      <c r="E174" s="206" t="s">
        <v>196</v>
      </c>
      <c r="F174" s="193" t="str">
        <f>Language!A$251</f>
        <v>Mechanical strength</v>
      </c>
      <c r="G174" s="7" t="s">
        <v>657</v>
      </c>
      <c r="H174" s="2" t="s">
        <v>1830</v>
      </c>
      <c r="I174" s="2" t="s">
        <v>657</v>
      </c>
      <c r="J174" s="62"/>
      <c r="K174" s="200"/>
      <c r="L174" s="30"/>
      <c r="M174" s="41"/>
      <c r="N174" s="2"/>
      <c r="O174" s="34"/>
      <c r="P174" s="2"/>
      <c r="Q174" s="2"/>
      <c r="R174" s="2"/>
      <c r="S174" s="30"/>
      <c r="T174" s="31"/>
      <c r="U174" s="32"/>
      <c r="V174" s="32"/>
      <c r="W174" s="34"/>
      <c r="X174" s="34"/>
      <c r="Y174" s="34"/>
      <c r="Z174" s="34"/>
      <c r="AA174" s="34"/>
      <c r="AB174" s="34"/>
      <c r="AC174" s="34"/>
      <c r="AD174" s="11"/>
      <c r="AE174" s="192"/>
      <c r="AF174" s="34"/>
      <c r="AG174" s="34"/>
      <c r="AH174" s="34"/>
      <c r="AI174" s="34"/>
      <c r="AJ174" s="34"/>
      <c r="AK174" s="34"/>
      <c r="AL174" s="34"/>
      <c r="AM174" s="34"/>
      <c r="AN174" s="11"/>
      <c r="AO174" s="2"/>
      <c r="AP174" s="2"/>
      <c r="AQ174" s="2"/>
      <c r="AR174" s="2"/>
      <c r="AS174" s="2"/>
      <c r="AT174" s="34"/>
      <c r="AU174" s="2"/>
      <c r="AV174" s="2"/>
      <c r="AW174" s="2"/>
      <c r="AX174" s="32"/>
      <c r="AY174" s="34"/>
      <c r="AZ174" s="34"/>
      <c r="BA174" s="34"/>
      <c r="BB174" s="34"/>
      <c r="BC17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4" s="2"/>
      <c r="BE174" s="31"/>
      <c r="BF174" s="31"/>
      <c r="BG174" s="31" t="s">
        <v>1865</v>
      </c>
      <c r="BH174" s="2"/>
    </row>
    <row r="175" spans="1:60" ht="39.6">
      <c r="B175" s="189"/>
      <c r="C175" s="189"/>
      <c r="D175" s="110" t="s">
        <v>1849</v>
      </c>
      <c r="E175" s="206" t="s">
        <v>197</v>
      </c>
      <c r="F175" s="193" t="str">
        <f>Language!A$252</f>
        <v>Loading control for machinery moved by power other than human strength</v>
      </c>
      <c r="G175" s="7" t="s">
        <v>657</v>
      </c>
      <c r="H175" s="2" t="s">
        <v>1830</v>
      </c>
      <c r="I175" s="2" t="s">
        <v>657</v>
      </c>
      <c r="J175" s="62"/>
      <c r="K175" s="200"/>
      <c r="L175" s="30"/>
      <c r="M175" s="41"/>
      <c r="N175" s="2"/>
      <c r="O175" s="34"/>
      <c r="P175" s="2"/>
      <c r="Q175" s="2"/>
      <c r="R175" s="2"/>
      <c r="S175" s="30"/>
      <c r="T175" s="31"/>
      <c r="U175" s="32"/>
      <c r="V175" s="32"/>
      <c r="W175" s="34"/>
      <c r="X175" s="34"/>
      <c r="Y175" s="34"/>
      <c r="Z175" s="34"/>
      <c r="AA175" s="34"/>
      <c r="AB175" s="34"/>
      <c r="AC175" s="34"/>
      <c r="AD175" s="11"/>
      <c r="AE175" s="192"/>
      <c r="AF175" s="34"/>
      <c r="AG175" s="34"/>
      <c r="AH175" s="34"/>
      <c r="AI175" s="34"/>
      <c r="AJ175" s="34"/>
      <c r="AK175" s="34"/>
      <c r="AL175" s="34"/>
      <c r="AM175" s="34"/>
      <c r="AN175" s="11"/>
      <c r="AO175" s="2"/>
      <c r="AP175" s="2"/>
      <c r="AQ175" s="2"/>
      <c r="AR175" s="2"/>
      <c r="AS175" s="2"/>
      <c r="AT175" s="34"/>
      <c r="AU175" s="2"/>
      <c r="AV175" s="2"/>
      <c r="AW175" s="2"/>
      <c r="AX175" s="32"/>
      <c r="AY175" s="34"/>
      <c r="AZ175" s="34"/>
      <c r="BA175" s="34"/>
      <c r="BB175" s="34"/>
      <c r="BC17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5" s="2"/>
      <c r="BE175" s="31"/>
      <c r="BF175" s="31"/>
      <c r="BG175" s="31" t="s">
        <v>1865</v>
      </c>
      <c r="BH175" s="2"/>
    </row>
    <row r="176" spans="1:60">
      <c r="A176" s="42"/>
      <c r="B176" s="188"/>
      <c r="C176" s="188"/>
      <c r="D176" s="110" t="s">
        <v>1849</v>
      </c>
      <c r="E176" s="204" t="s">
        <v>199</v>
      </c>
      <c r="F176" s="193" t="str">
        <f>Language!A$253</f>
        <v>Control devices</v>
      </c>
      <c r="G176" s="7" t="s">
        <v>657</v>
      </c>
      <c r="H176" s="2" t="s">
        <v>1830</v>
      </c>
      <c r="I176" s="2" t="s">
        <v>657</v>
      </c>
      <c r="J176" s="62"/>
      <c r="K176" s="200"/>
      <c r="L176" s="30"/>
      <c r="M176" s="41"/>
      <c r="N176" s="2"/>
      <c r="O176" s="34"/>
      <c r="P176" s="2"/>
      <c r="Q176" s="2"/>
      <c r="R176" s="2"/>
      <c r="S176" s="30"/>
      <c r="T176" s="31"/>
      <c r="U176" s="32"/>
      <c r="V176" s="32"/>
      <c r="W176" s="34"/>
      <c r="X176" s="34"/>
      <c r="Y176" s="34"/>
      <c r="Z176" s="34"/>
      <c r="AA176" s="34"/>
      <c r="AB176" s="34"/>
      <c r="AC176" s="34"/>
      <c r="AD176" s="11"/>
      <c r="AE176" s="192"/>
      <c r="AF176" s="34"/>
      <c r="AG176" s="34"/>
      <c r="AH176" s="34"/>
      <c r="AI176" s="34"/>
      <c r="AJ176" s="34"/>
      <c r="AK176" s="34"/>
      <c r="AL176" s="34"/>
      <c r="AM176" s="34"/>
      <c r="AN176" s="11"/>
      <c r="AO176" s="2"/>
      <c r="AP176" s="2"/>
      <c r="AQ176" s="2"/>
      <c r="AR176" s="2"/>
      <c r="AS176" s="2"/>
      <c r="AT176" s="34"/>
      <c r="AU176" s="2"/>
      <c r="AV176" s="2"/>
      <c r="AW176" s="2"/>
      <c r="AX176" s="32"/>
      <c r="AY176" s="34"/>
      <c r="AZ176" s="34"/>
      <c r="BA176" s="34"/>
      <c r="BB176" s="34"/>
      <c r="BC17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6" s="2"/>
      <c r="BE176" s="31"/>
      <c r="BF176" s="31"/>
      <c r="BG176" s="31" t="s">
        <v>1865</v>
      </c>
      <c r="BH176" s="2"/>
    </row>
    <row r="177" spans="1:62" ht="39.6">
      <c r="A177" s="42"/>
      <c r="B177" s="188"/>
      <c r="C177" s="188"/>
      <c r="D177" s="110" t="s">
        <v>1849</v>
      </c>
      <c r="E177" s="204" t="s">
        <v>200</v>
      </c>
      <c r="F177" s="188" t="str">
        <f>Language!A$254</f>
        <v>Risks to persons in or on the carrier</v>
      </c>
      <c r="G177" s="7" t="s">
        <v>657</v>
      </c>
      <c r="H177" s="2" t="s">
        <v>657</v>
      </c>
      <c r="I177" s="2" t="s">
        <v>657</v>
      </c>
      <c r="J177" s="62"/>
      <c r="K177" s="200"/>
      <c r="L177" s="30"/>
      <c r="M177" s="41"/>
      <c r="N177" s="2"/>
      <c r="O177" s="34"/>
      <c r="P177" s="2"/>
      <c r="Q177" s="2"/>
      <c r="R177" s="2"/>
      <c r="S177" s="30"/>
      <c r="T177" s="31"/>
      <c r="U177" s="32"/>
      <c r="V177" s="32"/>
      <c r="W177" s="34"/>
      <c r="X177" s="34"/>
      <c r="Y177" s="34"/>
      <c r="Z177" s="34"/>
      <c r="AA177" s="34"/>
      <c r="AB177" s="34"/>
      <c r="AC177" s="34"/>
      <c r="AD177" s="11"/>
      <c r="AE177" s="192"/>
      <c r="AF177" s="34"/>
      <c r="AG177" s="34"/>
      <c r="AH177" s="34"/>
      <c r="AI177" s="34"/>
      <c r="AJ177" s="34"/>
      <c r="AK177" s="34"/>
      <c r="AL177" s="34"/>
      <c r="AM177" s="34"/>
      <c r="AN177" s="11"/>
      <c r="AO177" s="2"/>
      <c r="AP177" s="2"/>
      <c r="AQ177" s="2"/>
      <c r="AR177" s="2"/>
      <c r="AS177" s="2"/>
      <c r="AT177" s="34"/>
      <c r="AU177" s="2"/>
      <c r="AV177" s="2"/>
      <c r="AW177" s="2"/>
      <c r="AX177" s="32"/>
      <c r="AY177" s="34"/>
      <c r="AZ177" s="34"/>
      <c r="BA177" s="34"/>
      <c r="BB177" s="34"/>
      <c r="BC17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7" s="2"/>
      <c r="BE177" s="31"/>
      <c r="BF177" s="31"/>
      <c r="BG177" s="31" t="s">
        <v>1865</v>
      </c>
      <c r="BH177" s="2"/>
    </row>
    <row r="178" spans="1:62" ht="26.4">
      <c r="B178" s="189"/>
      <c r="C178" s="189"/>
      <c r="D178" s="110" t="s">
        <v>1849</v>
      </c>
      <c r="E178" s="206" t="s">
        <v>201</v>
      </c>
      <c r="F178" s="193" t="str">
        <f>Language!A$255</f>
        <v>Risks due to movements of the carrier</v>
      </c>
      <c r="G178" s="7" t="s">
        <v>657</v>
      </c>
      <c r="H178" s="2" t="s">
        <v>1830</v>
      </c>
      <c r="I178" s="2" t="s">
        <v>657</v>
      </c>
      <c r="J178" s="62"/>
      <c r="K178" s="200"/>
      <c r="L178" s="30"/>
      <c r="M178" s="41"/>
      <c r="N178" s="2"/>
      <c r="O178" s="34"/>
      <c r="P178" s="2"/>
      <c r="Q178" s="2"/>
      <c r="R178" s="2"/>
      <c r="S178" s="30"/>
      <c r="T178" s="31"/>
      <c r="U178" s="32"/>
      <c r="V178" s="32"/>
      <c r="W178" s="34"/>
      <c r="X178" s="34"/>
      <c r="Y178" s="34"/>
      <c r="Z178" s="34"/>
      <c r="AA178" s="34"/>
      <c r="AB178" s="34"/>
      <c r="AC178" s="34"/>
      <c r="AD178" s="11"/>
      <c r="AE178" s="192"/>
      <c r="AF178" s="34"/>
      <c r="AG178" s="34"/>
      <c r="AH178" s="34"/>
      <c r="AI178" s="34"/>
      <c r="AJ178" s="34"/>
      <c r="AK178" s="34"/>
      <c r="AL178" s="34"/>
      <c r="AM178" s="34"/>
      <c r="AN178" s="11"/>
      <c r="AO178" s="2"/>
      <c r="AP178" s="2"/>
      <c r="AQ178" s="2"/>
      <c r="AR178" s="2"/>
      <c r="AS178" s="2"/>
      <c r="AT178" s="34"/>
      <c r="AU178" s="2"/>
      <c r="AV178" s="2"/>
      <c r="AW178" s="2"/>
      <c r="AX178" s="32"/>
      <c r="AY178" s="34"/>
      <c r="AZ178" s="34"/>
      <c r="BA178" s="34"/>
      <c r="BB178" s="34"/>
      <c r="BC17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8" s="2"/>
      <c r="BE178" s="31"/>
      <c r="BF178" s="31"/>
      <c r="BG178" s="31" t="s">
        <v>1865</v>
      </c>
      <c r="BH178" s="2"/>
    </row>
    <row r="179" spans="1:62" ht="26.4">
      <c r="B179" s="189"/>
      <c r="C179" s="189"/>
      <c r="D179" s="110" t="s">
        <v>1849</v>
      </c>
      <c r="E179" s="206" t="s">
        <v>203</v>
      </c>
      <c r="F179" s="193" t="str">
        <f>Language!A$256</f>
        <v>Risk of persons falling from the carrier</v>
      </c>
      <c r="G179" s="7" t="s">
        <v>657</v>
      </c>
      <c r="H179" s="2" t="s">
        <v>1830</v>
      </c>
      <c r="I179" s="2" t="s">
        <v>657</v>
      </c>
      <c r="J179" s="62"/>
      <c r="K179" s="200"/>
      <c r="L179" s="30"/>
      <c r="M179" s="41"/>
      <c r="N179" s="2"/>
      <c r="O179" s="34"/>
      <c r="P179" s="2"/>
      <c r="Q179" s="2"/>
      <c r="R179" s="2"/>
      <c r="S179" s="30"/>
      <c r="T179" s="31"/>
      <c r="U179" s="32"/>
      <c r="V179" s="32"/>
      <c r="W179" s="34"/>
      <c r="X179" s="34"/>
      <c r="Y179" s="34"/>
      <c r="Z179" s="34"/>
      <c r="AA179" s="34"/>
      <c r="AB179" s="34"/>
      <c r="AC179" s="34"/>
      <c r="AD179" s="11"/>
      <c r="AE179" s="192"/>
      <c r="AF179" s="34"/>
      <c r="AG179" s="34"/>
      <c r="AH179" s="34"/>
      <c r="AI179" s="34"/>
      <c r="AJ179" s="34"/>
      <c r="AK179" s="34"/>
      <c r="AL179" s="34"/>
      <c r="AM179" s="34"/>
      <c r="AN179" s="11"/>
      <c r="AO179" s="2"/>
      <c r="AP179" s="2"/>
      <c r="AQ179" s="2"/>
      <c r="AR179" s="2"/>
      <c r="AS179" s="2"/>
      <c r="AT179" s="34"/>
      <c r="AU179" s="2"/>
      <c r="AV179" s="2"/>
      <c r="AW179" s="2"/>
      <c r="AX179" s="32"/>
      <c r="AY179" s="34"/>
      <c r="AZ179" s="34"/>
      <c r="BA179" s="34"/>
      <c r="BB179" s="34"/>
      <c r="BC17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9" s="2"/>
      <c r="BE179" s="31"/>
      <c r="BF179" s="31"/>
      <c r="BG179" s="31" t="s">
        <v>1865</v>
      </c>
      <c r="BH179" s="2"/>
    </row>
    <row r="180" spans="1:62" ht="39.6">
      <c r="B180" s="189"/>
      <c r="C180" s="189"/>
      <c r="D180" s="110" t="s">
        <v>1849</v>
      </c>
      <c r="E180" s="206" t="s">
        <v>205</v>
      </c>
      <c r="F180" s="193" t="str">
        <f>Language!A$257</f>
        <v>Risk due to objects falling on the carrier</v>
      </c>
      <c r="G180" s="7" t="s">
        <v>657</v>
      </c>
      <c r="H180" s="2" t="s">
        <v>1830</v>
      </c>
      <c r="I180" s="2" t="s">
        <v>657</v>
      </c>
      <c r="J180" s="62"/>
      <c r="K180" s="200"/>
      <c r="L180" s="30"/>
      <c r="M180" s="41"/>
      <c r="N180" s="2"/>
      <c r="O180" s="34"/>
      <c r="P180" s="2"/>
      <c r="Q180" s="2"/>
      <c r="R180" s="2"/>
      <c r="S180" s="30"/>
      <c r="T180" s="31"/>
      <c r="U180" s="32"/>
      <c r="V180" s="32"/>
      <c r="W180" s="34"/>
      <c r="X180" s="34"/>
      <c r="Y180" s="34"/>
      <c r="Z180" s="34"/>
      <c r="AA180" s="34"/>
      <c r="AB180" s="34"/>
      <c r="AC180" s="34"/>
      <c r="AD180" s="11"/>
      <c r="AE180" s="192"/>
      <c r="AF180" s="34"/>
      <c r="AG180" s="34"/>
      <c r="AH180" s="34"/>
      <c r="AI180" s="34"/>
      <c r="AJ180" s="34"/>
      <c r="AK180" s="34"/>
      <c r="AL180" s="34"/>
      <c r="AM180" s="34"/>
      <c r="AN180" s="11"/>
      <c r="AO180" s="2"/>
      <c r="AP180" s="2"/>
      <c r="AQ180" s="2"/>
      <c r="AR180" s="2"/>
      <c r="AS180" s="2"/>
      <c r="AT180" s="34"/>
      <c r="AU180" s="2"/>
      <c r="AV180" s="2"/>
      <c r="AW180" s="2"/>
      <c r="AX180" s="32"/>
      <c r="AY180" s="34"/>
      <c r="AZ180" s="34"/>
      <c r="BA180" s="34"/>
      <c r="BB180" s="34"/>
      <c r="BC18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0" s="2"/>
      <c r="BE180" s="31"/>
      <c r="BF180" s="31"/>
      <c r="BG180" s="31" t="s">
        <v>1865</v>
      </c>
      <c r="BH180" s="2"/>
    </row>
    <row r="181" spans="1:62" ht="26.4">
      <c r="A181" s="42"/>
      <c r="B181" s="188"/>
      <c r="C181" s="188"/>
      <c r="D181" s="110" t="s">
        <v>1849</v>
      </c>
      <c r="E181" s="204" t="s">
        <v>207</v>
      </c>
      <c r="F181" s="193" t="str">
        <f>Language!A$258</f>
        <v>Machinery serving fixed landings</v>
      </c>
      <c r="G181" s="7" t="s">
        <v>657</v>
      </c>
      <c r="H181" s="2" t="s">
        <v>657</v>
      </c>
      <c r="I181" s="2" t="s">
        <v>657</v>
      </c>
      <c r="J181" s="62"/>
      <c r="K181" s="200"/>
      <c r="L181" s="30"/>
      <c r="M181" s="41"/>
      <c r="N181" s="2"/>
      <c r="O181" s="34"/>
      <c r="P181" s="2"/>
      <c r="Q181" s="2"/>
      <c r="R181" s="2"/>
      <c r="S181" s="30"/>
      <c r="T181" s="31"/>
      <c r="U181" s="32"/>
      <c r="V181" s="32"/>
      <c r="W181" s="34"/>
      <c r="X181" s="34"/>
      <c r="Y181" s="34"/>
      <c r="Z181" s="34"/>
      <c r="AA181" s="34"/>
      <c r="AB181" s="34"/>
      <c r="AC181" s="34"/>
      <c r="AD181" s="11"/>
      <c r="AE181" s="192"/>
      <c r="AF181" s="34"/>
      <c r="AG181" s="34"/>
      <c r="AH181" s="34"/>
      <c r="AI181" s="34"/>
      <c r="AJ181" s="34"/>
      <c r="AK181" s="34"/>
      <c r="AL181" s="34"/>
      <c r="AM181" s="34"/>
      <c r="AN181" s="11"/>
      <c r="AO181" s="2"/>
      <c r="AP181" s="2"/>
      <c r="AQ181" s="2"/>
      <c r="AR181" s="2"/>
      <c r="AS181" s="2"/>
      <c r="AT181" s="34"/>
      <c r="AU181" s="2"/>
      <c r="AV181" s="2"/>
      <c r="AW181" s="2"/>
      <c r="AX181" s="32"/>
      <c r="AY181" s="34"/>
      <c r="AZ181" s="34"/>
      <c r="BA181" s="34"/>
      <c r="BB181" s="34"/>
      <c r="BC18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1" s="2"/>
      <c r="BE181" s="31"/>
      <c r="BF181" s="31"/>
      <c r="BG181" s="31" t="s">
        <v>1865</v>
      </c>
      <c r="BH181" s="2"/>
    </row>
    <row r="182" spans="1:62" ht="39.6">
      <c r="B182" s="189"/>
      <c r="C182" s="189"/>
      <c r="D182" s="110" t="s">
        <v>1849</v>
      </c>
      <c r="E182" s="206" t="s">
        <v>208</v>
      </c>
      <c r="F182" s="193" t="str">
        <f>Language!A$259</f>
        <v>Risks to persons in or on the carrier</v>
      </c>
      <c r="G182" s="7" t="s">
        <v>657</v>
      </c>
      <c r="H182" s="2" t="s">
        <v>1830</v>
      </c>
      <c r="I182" s="2" t="s">
        <v>657</v>
      </c>
      <c r="J182" s="62"/>
      <c r="K182" s="200"/>
      <c r="L182" s="30"/>
      <c r="M182" s="41"/>
      <c r="N182" s="2"/>
      <c r="O182" s="34"/>
      <c r="P182" s="2"/>
      <c r="Q182" s="2"/>
      <c r="R182" s="2"/>
      <c r="S182" s="30"/>
      <c r="T182" s="31"/>
      <c r="U182" s="32"/>
      <c r="V182" s="32"/>
      <c r="W182" s="34"/>
      <c r="X182" s="34"/>
      <c r="Y182" s="34"/>
      <c r="Z182" s="34"/>
      <c r="AA182" s="34"/>
      <c r="AB182" s="34"/>
      <c r="AC182" s="34"/>
      <c r="AD182" s="11"/>
      <c r="AE182" s="192"/>
      <c r="AF182" s="34"/>
      <c r="AG182" s="34"/>
      <c r="AH182" s="34"/>
      <c r="AI182" s="34"/>
      <c r="AJ182" s="34"/>
      <c r="AK182" s="34"/>
      <c r="AL182" s="34"/>
      <c r="AM182" s="34"/>
      <c r="AN182" s="11"/>
      <c r="AO182" s="2"/>
      <c r="AP182" s="2"/>
      <c r="AQ182" s="2"/>
      <c r="AR182" s="2"/>
      <c r="AS182" s="2"/>
      <c r="AT182" s="34"/>
      <c r="AU182" s="2"/>
      <c r="AV182" s="2"/>
      <c r="AW182" s="2"/>
      <c r="AX182" s="32"/>
      <c r="AY182" s="34"/>
      <c r="AZ182" s="34"/>
      <c r="BA182" s="34"/>
      <c r="BB182" s="34"/>
      <c r="BC18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2" s="2"/>
      <c r="BE182" s="31"/>
      <c r="BF182" s="31"/>
      <c r="BG182" s="31" t="s">
        <v>1865</v>
      </c>
      <c r="BH182" s="2"/>
      <c r="BJ182" s="2"/>
    </row>
    <row r="183" spans="1:62" ht="26.4">
      <c r="B183" s="189"/>
      <c r="C183" s="189"/>
      <c r="D183" s="110" t="s">
        <v>1849</v>
      </c>
      <c r="E183" s="206" t="s">
        <v>210</v>
      </c>
      <c r="F183" s="193" t="str">
        <f>Language!A$260</f>
        <v>Controls at landings</v>
      </c>
      <c r="G183" s="7" t="s">
        <v>657</v>
      </c>
      <c r="H183" s="2" t="s">
        <v>1830</v>
      </c>
      <c r="I183" s="2" t="s">
        <v>657</v>
      </c>
      <c r="J183" s="62"/>
      <c r="K183" s="200"/>
      <c r="L183" s="30"/>
      <c r="M183" s="41"/>
      <c r="N183" s="2"/>
      <c r="O183" s="34"/>
      <c r="P183" s="2"/>
      <c r="Q183" s="2"/>
      <c r="R183" s="2"/>
      <c r="S183" s="30"/>
      <c r="T183" s="31"/>
      <c r="U183" s="32"/>
      <c r="V183" s="32"/>
      <c r="W183" s="34"/>
      <c r="X183" s="34"/>
      <c r="Y183" s="34"/>
      <c r="Z183" s="34"/>
      <c r="AA183" s="34"/>
      <c r="AB183" s="34"/>
      <c r="AC183" s="34"/>
      <c r="AD183" s="11"/>
      <c r="AE183" s="192"/>
      <c r="AF183" s="34"/>
      <c r="AG183" s="34"/>
      <c r="AH183" s="34"/>
      <c r="AI183" s="34"/>
      <c r="AJ183" s="34"/>
      <c r="AK183" s="34"/>
      <c r="AL183" s="34"/>
      <c r="AM183" s="34"/>
      <c r="AN183" s="11"/>
      <c r="AO183" s="2"/>
      <c r="AP183" s="2"/>
      <c r="AQ183" s="2"/>
      <c r="AR183" s="2"/>
      <c r="AS183" s="2"/>
      <c r="AT183" s="34"/>
      <c r="AU183" s="2"/>
      <c r="AV183" s="2"/>
      <c r="AW183" s="2"/>
      <c r="AX183" s="32"/>
      <c r="AY183" s="34"/>
      <c r="AZ183" s="34"/>
      <c r="BA183" s="34"/>
      <c r="BB183" s="34"/>
      <c r="BC18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3" s="2"/>
      <c r="BE183" s="31"/>
      <c r="BF183" s="31"/>
      <c r="BG183" s="31" t="s">
        <v>1865</v>
      </c>
      <c r="BH183" s="2"/>
    </row>
    <row r="184" spans="1:62">
      <c r="B184" s="189"/>
      <c r="C184" s="189"/>
      <c r="D184" s="110" t="s">
        <v>1849</v>
      </c>
      <c r="E184" s="206" t="s">
        <v>212</v>
      </c>
      <c r="F184" s="193" t="str">
        <f>Language!A$261</f>
        <v>Access to the carrier</v>
      </c>
      <c r="G184" s="7" t="s">
        <v>657</v>
      </c>
      <c r="H184" s="2" t="s">
        <v>1830</v>
      </c>
      <c r="I184" s="2" t="s">
        <v>657</v>
      </c>
      <c r="J184" s="62"/>
      <c r="K184" s="200"/>
      <c r="L184" s="30"/>
      <c r="M184" s="41"/>
      <c r="N184" s="2"/>
      <c r="O184" s="34"/>
      <c r="P184" s="2"/>
      <c r="Q184" s="2"/>
      <c r="R184" s="2"/>
      <c r="S184" s="30"/>
      <c r="T184" s="31"/>
      <c r="U184" s="32"/>
      <c r="V184" s="32"/>
      <c r="W184" s="34"/>
      <c r="X184" s="34"/>
      <c r="Y184" s="34"/>
      <c r="Z184" s="34"/>
      <c r="AA184" s="34"/>
      <c r="AB184" s="34"/>
      <c r="AC184" s="34"/>
      <c r="AD184" s="11"/>
      <c r="AE184" s="192"/>
      <c r="AF184" s="34"/>
      <c r="AG184" s="34"/>
      <c r="AH184" s="34"/>
      <c r="AI184" s="34"/>
      <c r="AJ184" s="34"/>
      <c r="AK184" s="34"/>
      <c r="AL184" s="34"/>
      <c r="AM184" s="34"/>
      <c r="AN184" s="11"/>
      <c r="AO184" s="2"/>
      <c r="AP184" s="2"/>
      <c r="AQ184" s="2"/>
      <c r="AR184" s="2"/>
      <c r="AS184" s="2"/>
      <c r="AT184" s="34"/>
      <c r="AU184" s="2"/>
      <c r="AV184" s="2"/>
      <c r="AW184" s="2"/>
      <c r="AX184" s="32"/>
      <c r="AY184" s="34"/>
      <c r="AZ184" s="34"/>
      <c r="BA184" s="34"/>
      <c r="BB184" s="34"/>
      <c r="BC18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4" s="2"/>
      <c r="BE184" s="31"/>
      <c r="BF184" s="31"/>
      <c r="BG184" s="31" t="s">
        <v>1865</v>
      </c>
      <c r="BH184" s="2"/>
    </row>
    <row r="185" spans="1:62">
      <c r="A185" s="42"/>
      <c r="B185" s="188"/>
      <c r="C185" s="188"/>
      <c r="D185" s="110" t="s">
        <v>1849</v>
      </c>
      <c r="E185" s="204" t="s">
        <v>213</v>
      </c>
      <c r="F185" s="193" t="str">
        <f>Language!A$262</f>
        <v>Markings</v>
      </c>
      <c r="G185" s="7" t="s">
        <v>657</v>
      </c>
      <c r="H185" s="2" t="s">
        <v>1830</v>
      </c>
      <c r="I185" s="2" t="s">
        <v>657</v>
      </c>
      <c r="J185" s="62"/>
      <c r="K185" s="200"/>
      <c r="L185" s="30"/>
      <c r="M185" s="41"/>
      <c r="N185" s="2"/>
      <c r="O185" s="34"/>
      <c r="P185" s="2"/>
      <c r="Q185" s="2"/>
      <c r="R185" s="2"/>
      <c r="S185" s="30"/>
      <c r="T185" s="31"/>
      <c r="U185" s="32"/>
      <c r="V185" s="32"/>
      <c r="W185" s="34"/>
      <c r="X185" s="34"/>
      <c r="Y185" s="34"/>
      <c r="Z185" s="34"/>
      <c r="AA185" s="34"/>
      <c r="AB185" s="34"/>
      <c r="AC185" s="34"/>
      <c r="AD185" s="11"/>
      <c r="AE185" s="192"/>
      <c r="AF185" s="34"/>
      <c r="AG185" s="34"/>
      <c r="AH185" s="34"/>
      <c r="AI185" s="34"/>
      <c r="AJ185" s="34"/>
      <c r="AK185" s="34"/>
      <c r="AL185" s="34"/>
      <c r="AM185" s="34"/>
      <c r="AN185" s="11"/>
      <c r="AO185" s="2"/>
      <c r="AP185" s="2"/>
      <c r="AQ185" s="2"/>
      <c r="AR185" s="2"/>
      <c r="AS185" s="2"/>
      <c r="AT185" s="34"/>
      <c r="AU185" s="2"/>
      <c r="AV185" s="2"/>
      <c r="AW185" s="2"/>
      <c r="AX185" s="32"/>
      <c r="AY185" s="34"/>
      <c r="AZ185" s="34"/>
      <c r="BA185" s="34"/>
      <c r="BB185" s="34"/>
      <c r="BC18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5" s="2"/>
      <c r="BE185" s="31"/>
      <c r="BF185" s="31"/>
      <c r="BG185" s="31" t="s">
        <v>1865</v>
      </c>
      <c r="BH185" s="2"/>
    </row>
  </sheetData>
  <dataConsolidate/>
  <mergeCells count="45">
    <mergeCell ref="D3:D4"/>
    <mergeCell ref="B2:C3"/>
    <mergeCell ref="V2:V4"/>
    <mergeCell ref="U2:U4"/>
    <mergeCell ref="T2:T4"/>
    <mergeCell ref="J2:J4"/>
    <mergeCell ref="G2:G4"/>
    <mergeCell ref="N3:S3"/>
    <mergeCell ref="M3:M4"/>
    <mergeCell ref="E3:F3"/>
    <mergeCell ref="L3:L4"/>
    <mergeCell ref="H2:H4"/>
    <mergeCell ref="I2:I4"/>
    <mergeCell ref="K3:K4"/>
    <mergeCell ref="AX3:AX4"/>
    <mergeCell ref="AU3:AU4"/>
    <mergeCell ref="AO2:AX2"/>
    <mergeCell ref="AS3:AS4"/>
    <mergeCell ref="AR3:AR4"/>
    <mergeCell ref="AP3:AP4"/>
    <mergeCell ref="AQ3:AQ4"/>
    <mergeCell ref="AO3:AO4"/>
    <mergeCell ref="AV3:AV4"/>
    <mergeCell ref="AW3:AW4"/>
    <mergeCell ref="AT3:AT4"/>
    <mergeCell ref="BH2:BH4"/>
    <mergeCell ref="BE2:BE4"/>
    <mergeCell ref="BD2:BD4"/>
    <mergeCell ref="BG2:BG4"/>
    <mergeCell ref="AY3:BC3"/>
    <mergeCell ref="AY2:BC2"/>
    <mergeCell ref="BF2:BF4"/>
    <mergeCell ref="AE3:AE4"/>
    <mergeCell ref="AE2:AN2"/>
    <mergeCell ref="AF3:AI3"/>
    <mergeCell ref="AJ3:AM3"/>
    <mergeCell ref="W2:AD2"/>
    <mergeCell ref="W3:W4"/>
    <mergeCell ref="AD3:AD4"/>
    <mergeCell ref="X3:X4"/>
    <mergeCell ref="Y3:Y4"/>
    <mergeCell ref="Z3:Z4"/>
    <mergeCell ref="AA3:AA4"/>
    <mergeCell ref="AB3:AB4"/>
    <mergeCell ref="AC3:AC4"/>
  </mergeCells>
  <phoneticPr fontId="1" type="noConversion"/>
  <conditionalFormatting sqref="E1:E1048576">
    <cfRule type="expression" dxfId="144" priority="1" stopIfTrue="1">
      <formula>OR($BG1="x")</formula>
    </cfRule>
    <cfRule type="expression" dxfId="143" priority="2" stopIfTrue="1">
      <formula>OR($I1="x",$I1="?")</formula>
    </cfRule>
  </conditionalFormatting>
  <conditionalFormatting sqref="AN1:AN1048576">
    <cfRule type="expression" dxfId="142" priority="3" stopIfTrue="1">
      <formula>OR(AN1="a",AN1="1",AN1=1)</formula>
    </cfRule>
    <cfRule type="expression" dxfId="141" priority="4" stopIfTrue="1">
      <formula>OR(AN1="b",AN1="2",AN1="AM",AN1=2)</formula>
    </cfRule>
    <cfRule type="expression" dxfId="140" priority="5" stopIfTrue="1">
      <formula>OR(AN1="c",AN1="3",AN1="Sil1",AN1=3)</formula>
    </cfRule>
    <cfRule type="expression" dxfId="139" priority="6" stopIfTrue="1">
      <formula>OR(AN1="d",AN1="4",AN1="Sil2",AN1=4)</formula>
    </cfRule>
    <cfRule type="expression" dxfId="138" priority="7" stopIfTrue="1">
      <formula>OR(AN1="e",AN1="5",AN1="Sil3",AN1=5)</formula>
    </cfRule>
  </conditionalFormatting>
  <conditionalFormatting sqref="BC1:BC1048576">
    <cfRule type="cellIs" dxfId="137" priority="8" stopIfTrue="1" operator="equal">
      <formula>"a"</formula>
    </cfRule>
    <cfRule type="cellIs" dxfId="136" priority="9" stopIfTrue="1" operator="equal">
      <formula>"b"</formula>
    </cfRule>
    <cfRule type="cellIs" dxfId="135" priority="10" stopIfTrue="1" operator="equal">
      <formula>"c"</formula>
    </cfRule>
    <cfRule type="cellIs" dxfId="134" priority="11" stopIfTrue="1" operator="equal">
      <formula>"d"</formula>
    </cfRule>
    <cfRule type="cellIs" dxfId="133" priority="12" stopIfTrue="1" operator="equal">
      <formula>"e"</formula>
    </cfRule>
  </conditionalFormatting>
  <conditionalFormatting sqref="M1:S1048576">
    <cfRule type="expression" dxfId="132" priority="13" stopIfTrue="1">
      <formula>OR($M1=1,$M1="C",$M1="c")</formula>
    </cfRule>
    <cfRule type="expression" dxfId="131" priority="14" stopIfTrue="1">
      <formula>OR($M1=2,$M1="B",$M1="b",$M1="B1",$M1="b1")</formula>
    </cfRule>
    <cfRule type="expression" dxfId="130" priority="15" stopIfTrue="1">
      <formula>OR($M1=3,$M1="B2",$M1="b2")</formula>
    </cfRule>
    <cfRule type="expression" dxfId="129" priority="16" stopIfTrue="1">
      <formula>OR($M1=4,$M1="A",$M1="a")</formula>
    </cfRule>
  </conditionalFormatting>
  <conditionalFormatting sqref="A1:BH1048576">
    <cfRule type="expression" dxfId="128" priority="17" stopIfTrue="1">
      <formula>OR($H1="x")</formula>
    </cfRule>
  </conditionalFormatting>
  <dataValidations count="5">
    <dataValidation type="list" allowBlank="1" showInputMessage="1" sqref="I6:I185" xr:uid="{00000000-0002-0000-0100-000000000000}">
      <formula1>DD_RAColl_HazardExists</formula1>
    </dataValidation>
    <dataValidation type="list" allowBlank="1" showInputMessage="1" sqref="L6:L185" xr:uid="{00000000-0002-0000-0100-0000B4000000}">
      <formula1>DD_RAColl_ContentAlreadyCovered</formula1>
    </dataValidation>
    <dataValidation type="list" allowBlank="1" showInputMessage="1" sqref="M6:M185" xr:uid="{00000000-0002-0000-0100-000068010000}">
      <formula1>DD_RAColl_StandardType</formula1>
    </dataValidation>
    <dataValidation type="list" allowBlank="1" showInputMessage="1" sqref="BD6:BD185" xr:uid="{00000000-0002-0000-0100-00001C020000}">
      <formula1>DD_RAColl_FurtherReductionNecessary</formula1>
    </dataValidation>
    <dataValidation type="list" allowBlank="1" showInputMessage="1" sqref="BG6:BG185" xr:uid="{00000000-0002-0000-0100-0000D0020000}">
      <formula1>DD_RAColl_HazardCovered</formula1>
    </dataValidation>
  </dataValidations>
  <hyperlinks>
    <hyperlink ref="F7" r:id="rId1" display="http://www.maschinenrichtlinie.de/maschinenrichtlinie/neue-mrl-2006-42-eg/sicherheits-anforderungen/fuer-alle-maschinen/integration-der-sicherheit/" xr:uid="{00000000-0004-0000-0100-000000000000}"/>
    <hyperlink ref="F8" r:id="rId2" display="http://www.maschinenrichtlinie.de/maschinenrichtlinie/neue-mrl-2006-42-eg/sicherheits-anforderungen/fuer-alle-maschinen/materialien-produkte/" xr:uid="{00000000-0004-0000-0100-000001000000}"/>
    <hyperlink ref="F9" r:id="rId3" display="http://www.maschinenrichtlinie.de/maschinenrichtlinie/neue-mrl-2006-42-eg/sicherheits-anforderungen/fuer-alle-maschinen/beleuchtung/" xr:uid="{00000000-0004-0000-0100-000002000000}"/>
    <hyperlink ref="F10" r:id="rId4" display="http://www.maschinenrichtlinie.de/maschinenrichtlinie/neue-mrl-2006-42-eg/sicherheits-anforderungen/fuer-alle-maschinen/115-konstruktion/" xr:uid="{00000000-0004-0000-0100-000003000000}"/>
    <hyperlink ref="F11" r:id="rId5" display="http://www.maschinenrichtlinie.de/maschinenrichtlinie/neue-mrl-2006-42-eg/sicherheits-anforderungen/fuer-alle-maschinen/116-ergonomie/" xr:uid="{00000000-0004-0000-0100-000004000000}"/>
    <hyperlink ref="F12" r:id="rId6" display="http://www.maschinenrichtlinie.de/maschinenrichtlinie/neue-mrl-2006-42-eg/sicherheits-anforderungen/fuer-alle-maschinen/117-bedienungsplaetze/" xr:uid="{00000000-0004-0000-0100-000005000000}"/>
    <hyperlink ref="F13" r:id="rId7" display="http://www.maschinenrichtlinie.de/maschinenrichtlinie/neue-mrl-2006-42-eg/sicherheits-anforderungen/fuer-alle-maschinen/118-sitze/" xr:uid="{00000000-0004-0000-0100-000006000000}"/>
    <hyperlink ref="F14" r:id="rId8" display="http://www.maschinenrichtlinie.de/maschinenrichtlinie/neue-mrl-2006-42-eg/sicherheits-anforderungen/fuer-alle-maschinen/steuerungen-befehlseinrichtung/" xr:uid="{00000000-0004-0000-0100-000007000000}"/>
    <hyperlink ref="F15" r:id="rId9" display="http://www.maschinenrichtlinie.de/maschinenrichtlinie/neue-mrl-2006-42-eg/sicherheits-anforderungen/fuer-alle-maschinen/121-steuerungen/" xr:uid="{00000000-0004-0000-0100-000008000000}"/>
    <hyperlink ref="F16" r:id="rId10" display="http://www.maschinenrichtlinie.de/maschinenrichtlinie/neue-mrl-2006-42-eg/sicherheits-anforderungen/fuer-alle-maschinen/122-stellteile/" xr:uid="{00000000-0004-0000-0100-000009000000}"/>
    <hyperlink ref="F17" r:id="rId11" display="http://www.maschinenrichtlinie.de/maschinenrichtlinie/neue-mrl-2006-42-eg/sicherheits-anforderungen/fuer-alle-maschinen/123-ingangsetzen/" xr:uid="{00000000-0004-0000-0100-00000A000000}"/>
    <hyperlink ref="F19" r:id="rId12" display="http://www.maschinenrichtlinie.de/maschinenrichtlinie/neue-mrl-2006-42-eg/sicherheits-anforderungen/fuer-alle-maschinen/1241-normales-stillsetzen/" xr:uid="{00000000-0004-0000-0100-00000B000000}"/>
    <hyperlink ref="F20" r:id="rId13" display="http://www.maschinenrichtlinie.de/maschinenrichtlinie/neue-mrl-2006-42-eg/sicherheits-anforderungen/fuer-alle-maschinen/betriebsbedingtes-stillsetzen/" xr:uid="{00000000-0004-0000-0100-00000C000000}"/>
    <hyperlink ref="F21" r:id="rId14" display="http://www.maschinenrichtlinie.de/maschinenrichtlinie/neue-mrl-2006-42-eg/sicherheits-anforderungen/fuer-alle-maschinen/stillsetzen-im-notfall/" xr:uid="{00000000-0004-0000-0100-00000D000000}"/>
    <hyperlink ref="F22" r:id="rId15" display="http://www.maschinenrichtlinie.de/maschinenrichtlinie/neue-mrl-2006-42-eg/sicherheits-anforderungen/fuer-alle-maschinen/gesamtheit-von-maschinen/" xr:uid="{00000000-0004-0000-0100-00000E000000}"/>
    <hyperlink ref="F23" r:id="rId16" display="http://www.maschinenrichtlinie.de/maschinenrichtlinie/neue-mrl-2006-42-eg/sicherheits-anforderungen/fuer-alle-maschinen/betriebsartenwahlschalter/" xr:uid="{00000000-0004-0000-0100-00000F000000}"/>
    <hyperlink ref="F24" r:id="rId17" display="http://www.maschinenrichtlinie.de/maschinenrichtlinie/neue-mrl-2006-42-eg/sicherheits-anforderungen/fuer-alle-maschinen/energieversorgung/" xr:uid="{00000000-0004-0000-0100-000010000000}"/>
    <hyperlink ref="F26" r:id="rId18" display="http://www.maschinenrichtlinie.de/maschinenrichtlinie/neue-mrl-2006-42-eg/sicherheits-anforderungen/fuer-alle-maschinen/verlust-der-standsicherheit/" xr:uid="{00000000-0004-0000-0100-000011000000}"/>
    <hyperlink ref="F27" r:id="rId19" display="http://www.maschinenrichtlinie.de/maschinenrichtlinie/neue-mrl-2006-42-eg/sicherheits-anforderungen/fuer-alle-maschinen/bruchrisiko-beim-betrieb/" xr:uid="{00000000-0004-0000-0100-000012000000}"/>
    <hyperlink ref="F28" r:id="rId20" display="http://www.maschinenrichtlinie.de/maschinenrichtlinie/neue-mrl-2006-42-eg/sicherheits-anforderungen/fuer-alle-maschinen/herabfallende-gegenstaende/" xr:uid="{00000000-0004-0000-0100-000013000000}"/>
    <hyperlink ref="F29" r:id="rId21" display="http://www.maschinenrichtlinie.de/maschinenrichtlinie/neue-mrl-2006-42-eg/sicherheits-anforderungen/fuer-alle-maschinen/oberflaechen-kanten-ecken/" xr:uid="{00000000-0004-0000-0100-000014000000}"/>
    <hyperlink ref="F30" r:id="rId22" display="http://www.maschinenrichtlinie.de/maschinenrichtlinie/neue-mrl-2006-42-eg/sicherheits-anforderungen/fuer-alle-maschinen/mehrfach-kombinierte-maschinen/" xr:uid="{00000000-0004-0000-0100-000015000000}"/>
    <hyperlink ref="F31" r:id="rId23" display="http://www.maschinenrichtlinie.de/maschinenrichtlinie/neue-mrl-2006-42-eg/sicherheits-anforderungen/fuer-alle-maschinen/verwendungsbedingungen/" xr:uid="{00000000-0004-0000-0100-000016000000}"/>
    <hyperlink ref="F32" r:id="rId24" display="http://www.maschinenrichtlinie.de/maschinenrichtlinie/neue-mrl-2006-42-eg/sicherheits-anforderungen/fuer-alle-maschinen/risiken-durch-bewegliche-teile/" xr:uid="{00000000-0004-0000-0100-000017000000}"/>
    <hyperlink ref="F33" r:id="rId25" display="http://www.maschinenrichtlinie.de/maschinenrichtlinie/neue-mrl-2006-42-eg/sicherheits-anforderungen/fuer-alle-maschinen/wahl-der-schutzeinrichtungen/" xr:uid="{00000000-0004-0000-0100-000018000000}"/>
    <hyperlink ref="F34" r:id="rId26" display="http://www.maschinenrichtlinie.de/maschinenrichtlinie/neue-mrl-2006-42-eg/sicherheits-anforderungen/fuer-alle-maschinen/teile-der-kraftuebertragung.html" xr:uid="{00000000-0004-0000-0100-000019000000}"/>
    <hyperlink ref="F35" r:id="rId27" display="http://www.maschinenrichtlinie.de/maschinenrichtlinie/neue-mrl-2006-42-eg/sicherheits-anforderungen/fuer-alle-maschinen/teile-arbeitsprozess-beteiligt.html" xr:uid="{00000000-0004-0000-0100-00001A000000}"/>
    <hyperlink ref="F36" r:id="rId28" display="http://www.maschinenrichtlinie.de/maschinenrichtlinie/neue-mrl-2006-42-eg/sicherheits-anforderungen/fuer-alle-maschinen/unkontrollierte-bewegungen/" xr:uid="{00000000-0004-0000-0100-00001B000000}"/>
    <hyperlink ref="F38" r:id="rId29" display="http://www.maschinenrichtlinie.de/maschinenrichtlinie/neue-mrl-2006-42-eg/sicherheits-anforderungen/fuer-alle-maschinen/anforder-schutzeinrichtungen/" xr:uid="{00000000-0004-0000-0100-00001C000000}"/>
    <hyperlink ref="F39" r:id="rId30" display="http://www.maschinenrichtlinie.de/maschinenrichtlinie/neue-mrl-2006-42-eg/sicherheits-anforderungen/fuer-alle-maschinen/trennende-schutzeinrichtungen/" xr:uid="{00000000-0004-0000-0100-00001D000000}"/>
    <hyperlink ref="F40" r:id="rId31" display="http://www.maschinenrichtlinie.de/maschinenrichtlinie/neue-mrl-2006-42-eg/sicherheits-anforderungen/fuer-alle-maschinen/feste-schutzeinrichtungen/" xr:uid="{00000000-0004-0000-0100-00001E000000}"/>
    <hyperlink ref="F41" r:id="rId32" display="http://www.maschinenrichtlinie.de/maschinenrichtlinie/neue-mrl-2006-42-eg/sicherheits-anforderungen/fuer-alle-maschinen/schutzeinrichtung-verriegelung/" xr:uid="{00000000-0004-0000-0100-00001F000000}"/>
    <hyperlink ref="F42" r:id="rId33" display="http://www.maschinenrichtlinie.de/maschinenrichtlinie/neue-mrl-2006-42-eg/sicherheits-anforderungen/fuer-alle-maschinen/verstellbare-schutzeinrichtung/" xr:uid="{00000000-0004-0000-0100-000020000000}"/>
    <hyperlink ref="F43" r:id="rId34" display="http://www.maschinenrichtlinie.de/maschinenrichtlinie/neue-mrl-2006-42-eg/sicherheits-anforderungen/fuer-alle-maschinen/nichttrennen-schutzeinrichtung/" xr:uid="{00000000-0004-0000-0100-000021000000}"/>
    <hyperlink ref="F45" r:id="rId35" display="http://www.maschinenrichtlinie.de/maschinenrichtlinie/neue-mrl-2006-42-eg/sicherheits-anforderungen/fuer-alle-maschinen/elektrische-energieversorgung/" xr:uid="{00000000-0004-0000-0100-000022000000}"/>
    <hyperlink ref="F46" r:id="rId36" display="http://www.maschinenrichtlinie.de/maschinenrichtlinie/neue-mrl-2006-42-eg/sicherheits-anforderungen/fuer-alle-maschinen/statische-elektrizit/" xr:uid="{00000000-0004-0000-0100-000023000000}"/>
    <hyperlink ref="F47" r:id="rId37" display="http://www.maschinenrichtlinie.de/maschinenrichtlinie/neue-mrl-2006-42-eg/sicherheits-anforderungen/fuer-alle-maschinen/nichtelektrische-energie/" xr:uid="{00000000-0004-0000-0100-000024000000}"/>
    <hyperlink ref="F48" r:id="rId38" display="http://www.maschinenrichtlinie.de/maschinenrichtlinie/neue-mrl-2006-42-eg/sicherheits-anforderungen/fuer-alle-maschinen/montagefehler/" xr:uid="{00000000-0004-0000-0100-000025000000}"/>
    <hyperlink ref="F49" r:id="rId39" display="http://www.maschinenrichtlinie.de/maschinenrichtlinie/neue-mrl-2006-42-eg/sicherheits-anforderungen/fuer-alle-maschinen/extreme-temperaturen/" xr:uid="{00000000-0004-0000-0100-000026000000}"/>
    <hyperlink ref="F50" r:id="rId40" display="http://www.maschinenrichtlinie.de/maschinenrichtlinie/neue-mrl-2006-42-eg/sicherheits-anforderungen/fuer-alle-maschinen/brand/" xr:uid="{00000000-0004-0000-0100-000027000000}"/>
    <hyperlink ref="F51" r:id="rId41" display="http://www.maschinenrichtlinie.de/maschinenrichtlinie/neue-mrl-2006-42-eg/sicherheits-anforderungen/fuer-alle-maschinen/explosion/" xr:uid="{00000000-0004-0000-0100-000028000000}"/>
    <hyperlink ref="F52" r:id="rId42" display="http://www.maschinenrichtlinie.de/maschinenrichtlinie/neue-mrl-2006-42-eg/sicherheits-anforderungen/fuer-alle-maschinen/laerm/" xr:uid="{00000000-0004-0000-0100-000029000000}"/>
    <hyperlink ref="F53" r:id="rId43" display="http://www.maschinenrichtlinie.de/maschinenrichtlinie/neue-mrl-2006-42-eg/sicherheits-anforderungen/fuer-alle-maschinen/vibrationen/" xr:uid="{00000000-0004-0000-0100-00002A000000}"/>
    <hyperlink ref="F54" r:id="rId44" display="http://www.maschinenrichtlinie.de/maschinenrichtlinie/neue-mrl-2006-42-eg/sicherheits-anforderungen/fuer-alle-maschinen/strahlung/" xr:uid="{00000000-0004-0000-0100-00002B000000}"/>
    <hyperlink ref="F55" r:id="rId45" display="http://www.maschinenrichtlinie.de/maschinenrichtlinie/neue-mrl-2006-42-eg/sicherheits-anforderungen/fuer-alle-maschinen/strahlung-von-aussen/" xr:uid="{00000000-0004-0000-0100-00002C000000}"/>
    <hyperlink ref="F56" r:id="rId46" display="http://www.maschinenrichtlinie.de/maschinenrichtlinie/neue-mrl-2006-42-eg/sicherheits-anforderungen/fuer-alle-maschinen/laserstrahlung/" xr:uid="{00000000-0004-0000-0100-00002D000000}"/>
    <hyperlink ref="F57" r:id="rId47" display="http://www.maschinenrichtlinie.de/maschinenrichtlinie/neue-mrl-2006-42-eg/sicherheits-anforderungen/fuer-alle-maschinen/emissionen/" xr:uid="{00000000-0004-0000-0100-00002E000000}"/>
    <hyperlink ref="F58" r:id="rId48" display="http://www.maschinenrichtlinie.de/maschinenrichtlinie/neue-mrl-2006-42-eg/sicherheits-anforderungen/fuer-alle-maschinen/eingeschlossen-werden/" xr:uid="{00000000-0004-0000-0100-00002F000000}"/>
    <hyperlink ref="F59" r:id="rId49" display="http://www.maschinenrichtlinie.de/maschinenrichtlinie/neue-mrl-2006-42-eg/sicherheits-anforderungen/fuer-alle-maschinen/ausrutschen-stolpern-sturz/" xr:uid="{00000000-0004-0000-0100-000030000000}"/>
    <hyperlink ref="F60" r:id="rId50" display="http://www.maschinenrichtlinie.de/maschinenrichtlinie/neue-mrl-2006-42-eg/sicherheits-anforderungen/fuer-alle-maschinen/blitzschlag/" xr:uid="{00000000-0004-0000-0100-000031000000}"/>
    <hyperlink ref="F62" r:id="rId51" display="http://www.maschinenrichtlinie.de/maschinenrichtlinie/neue-mrl-2006-42-eg/sicherheits-anforderungen/fuer-alle-maschinen/wartung-der-maschine/" xr:uid="{00000000-0004-0000-0100-000032000000}"/>
    <hyperlink ref="F63" r:id="rId52" display="http://www.maschinenrichtlinie.de/maschinenrichtlinie/neue-mrl-2006-42-eg/sicherheits-anforderungen/fuer-alle-maschinen/zugang-bedienung-wartung/" xr:uid="{00000000-0004-0000-0100-000033000000}"/>
    <hyperlink ref="F64" r:id="rId53" display="http://www.maschinenrichtlinie.de/maschinenrichtlinie/neue-mrl-2006-42-eg/sicherheits-anforderungen/fuer-alle-maschinen/trennung-von-energiequellen/" xr:uid="{00000000-0004-0000-0100-000034000000}"/>
    <hyperlink ref="F65" r:id="rId54" display="http://www.maschinenrichtlinie.de/maschinenrichtlinie/neue-mrl-2006-42-eg/sicherheits-anforderungen/fuer-alle-maschinen/eingriffe-bedienungspersonal/" xr:uid="{00000000-0004-0000-0100-000035000000}"/>
    <hyperlink ref="F66" r:id="rId55" display="http://www.maschinenrichtlinie.de/maschinenrichtlinie/neue-mrl-2006-42-eg/sicherheits-anforderungen/fuer-alle-maschinen/reinigung-maschinenteile/" xr:uid="{00000000-0004-0000-0100-000036000000}"/>
    <hyperlink ref="F67" r:id="rId56" display="http://www.maschinenrichtlinie.de/maschinenrichtlinie/neue-mrl-2006-42-eg/sicherheits-anforderungen/fuer-alle-maschinen/17-informationen/" xr:uid="{00000000-0004-0000-0100-000037000000}"/>
    <hyperlink ref="F68" r:id="rId57" display="http://www.maschinenrichtlinie.de/maschinenrichtlinie/neue-mrl-2006-42-eg/sicherheits-anforderungen/fuer-alle-maschinen/informationen-und-warnhinweise/" xr:uid="{00000000-0004-0000-0100-000038000000}"/>
    <hyperlink ref="F69" r:id="rId58" display="http://www.maschinenrichtlinie.de/maschinenrichtlinie/neue-mrl-2006-42-eg/sicherheits-anforderungen/fuer-alle-maschinen/informationen-einrichtungen/" xr:uid="{00000000-0004-0000-0100-000039000000}"/>
    <hyperlink ref="F70" r:id="rId59" display="http://www.maschinenrichtlinie.de/maschinenrichtlinie/neue-mrl-2006-42-eg/sicherheits-anforderungen/fuer-alle-maschinen/warneinrichtungen/" xr:uid="{00000000-0004-0000-0100-00003A000000}"/>
    <hyperlink ref="F71" r:id="rId60" display="http://www.maschinenrichtlinie.de/maschinenrichtlinie/neue-mrl-2006-42-eg/sicherheits-anforderungen/fuer-alle-maschinen/warnung-vor-restrisiken/" xr:uid="{00000000-0004-0000-0100-00003B000000}"/>
    <hyperlink ref="F72" r:id="rId61" display="http://www.maschinenrichtlinie.de/maschinenrichtlinie/neue-mrl-2006-42-eg/sicherheits-anforderungen/fuer-alle-maschinen/kennzeichnung-der-maschinen/" xr:uid="{00000000-0004-0000-0100-00003C000000}"/>
    <hyperlink ref="F73" r:id="rId62" display="http://www.maschinenrichtlinie.de/maschinenrichtlinie/neue-mrl-2006-42-eg/sicherheits-anforderungen/fuer-alle-maschinen/betriebsanleitung/" xr:uid="{00000000-0004-0000-0100-00003D000000}"/>
    <hyperlink ref="F74" r:id="rId63" display="http://www.maschinenrichtlinie.de/maschinenrichtlinie/neue-mrl-2006-42-eg/sicherheits-anforderungen/fuer-alle-maschinen/abfassung-betriebsanleitung.html" xr:uid="{00000000-0004-0000-0100-00003E000000}"/>
    <hyperlink ref="F75" r:id="rId64" display="http://www.maschinenrichtlinie.de/maschinenrichtlinie/neue-mrl-2006-42-eg/sicherheits-anforderungen/fuer-alle-maschinen/inhalt-betriebsanleitung.html" xr:uid="{00000000-0004-0000-0100-00003F000000}"/>
    <hyperlink ref="F76" r:id="rId65" display="http://www.maschinenrichtlinie.de/maschinenrichtlinie/neue-mrl-2006-42-eg/sicherheits-anforderungen/fuer-alle-maschinen/verkaufsprospekte.html" xr:uid="{00000000-0004-0000-0100-000040000000}"/>
    <hyperlink ref="F78" r:id="rId66" display="http://www.maschinenrichtlinie.de/maschinenrichtlinie/neue-mrl-2006-42-eg/sicherheits-anforderungen/nahrungsmittelmaschinen/" xr:uid="{00000000-0004-0000-0100-000041000000}"/>
    <hyperlink ref="F79" r:id="rId67" display="http://www.maschinenrichtlinie.de/maschinenrichtlinie/neue-mrl-2006-42-eg/sicherheits-anforderungen/nahrungsmittelmaschinen/nahrungsmittelmaschinen-allgem/" xr:uid="{00000000-0004-0000-0100-000042000000}"/>
    <hyperlink ref="F80" r:id="rId68" display="http://www.maschinenrichtlinie.de/maschinenrichtlinie/neue-mrl-2006-42-eg/sicherheits-anforderungen/nahrungsmittelmaschinen/betriebsanleitung-nahrungsmitt/" xr:uid="{00000000-0004-0000-0100-000043000000}"/>
    <hyperlink ref="F81" r:id="rId69" display="http://www.maschinenrichtlinie.de/maschinenrichtlinie/neue-mrl-2006-42-eg/sicherheits-anforderungen/handgehaltene-maschinen/" xr:uid="{00000000-0004-0000-0100-000044000000}"/>
    <hyperlink ref="F82" r:id="rId70" display="http://www.maschinenrichtlinie.de/maschinenrichtlinie/neue-mrl-2006-42-eg/sicherheits-anforderungen/handgehaltene-maschinen/hand-gehaltene-maschinen-allge/" xr:uid="{00000000-0004-0000-0100-000045000000}"/>
    <hyperlink ref="F83" r:id="rId71" display="http://www.maschinenrichtlinie.de/maschinenrichtlinie/neue-mrl-2006-42-eg/sicherheits-anforderungen/handgehaltene-maschinen/betriebsanleitung-hand-maschin/" xr:uid="{00000000-0004-0000-0100-000046000000}"/>
    <hyperlink ref="F84" r:id="rId72" display="http://www.maschinenrichtlinie.de/maschinenrichtlinie/neue-mrl-2006-42-eg/sicherheits-anforderungen/schussgeraete/" xr:uid="{00000000-0004-0000-0100-000047000000}"/>
    <hyperlink ref="F85" r:id="rId73" display="http://www.maschinenrichtlinie.de/maschinenrichtlinie/neue-mrl-2006-42-eg/sicherheits-anforderungen/schussgeraete/schussgeraete-allgemeines/" xr:uid="{00000000-0004-0000-0100-000048000000}"/>
    <hyperlink ref="F86" r:id="rId74" display="http://www.maschinenrichtlinie.de/maschinenrichtlinie/neue-mrl-2006-42-eg/sicherheits-anforderungen/schussgeraete/betriebsanleitung-schussgeraet/" xr:uid="{00000000-0004-0000-0100-000049000000}"/>
    <hyperlink ref="F87" r:id="rId75" display="http://www.maschinenrichtlinie.de/maschinenrichtlinie/neue-mrl-2006-42-eg/sicherheits-anforderungen/holzbearbeitungsmaschinen/holzbearbeitungsmaschinen/" xr:uid="{00000000-0004-0000-0100-00004A000000}"/>
    <hyperlink ref="F88" r:id="rId76" display="http://www.maschinenrichtlinie.de/maschinenrichtlinie/neue-mrl-2006-42-eg/sicherheits-anforderungen/pestizidausbringungsmaschinen/241-begriffsbestimmung/" xr:uid="{00000000-0004-0000-0100-00004B000000}"/>
    <hyperlink ref="F89" r:id="rId77" display="http://www.maschinenrichtlinie.de/maschinenrichtlinie/neue-mrl-2006-42-eg/sicherheits-anforderungen/pestizidausbringungsmaschinen/241-begriffsbestimmung/" xr:uid="{00000000-0004-0000-0100-00004C000000}"/>
    <hyperlink ref="F90" r:id="rId78" display="http://www.maschinenrichtlinie.de/maschinenrichtlinie/neue-mrl-2006-42-eg/sicherheits-anforderungen/pestizidausbringungsmaschinen/242-allgemeines/" xr:uid="{00000000-0004-0000-0100-00004D000000}"/>
    <hyperlink ref="F91" r:id="rId79" display="http://www.maschinenrichtlinie.de/maschinenrichtlinie/neue-mrl-2006-42-eg/sicherheits-anforderungen/pestizidausbringungsmaschinen/243-bedienung-und-ueberwachung/" xr:uid="{00000000-0004-0000-0100-00004E000000}"/>
    <hyperlink ref="F92" r:id="rId80" display="http://www.maschinenrichtlinie.de/maschinenrichtlinie/neue-mrl-2006-42-eg/sicherheits-anforderungen/pestizidausbringungsmaschinen/244-fuellung-und-entleerung/" xr:uid="{00000000-0004-0000-0100-00004F000000}"/>
    <hyperlink ref="F93" r:id="rId81" display="http://www.maschinenrichtlinie.de/maschinenrichtlinie/neue-mrl-2006-42-eg/sicherheits-anforderungen/pestizidausbringungsmaschinen/245-ausbringung-von-pestiziden/" xr:uid="{00000000-0004-0000-0100-000050000000}"/>
    <hyperlink ref="F94" r:id="rId82" display="http://www.maschinenrichtlinie.de/maschinenrichtlinie/neue-mrl-2006-42-eg/sicherheits-anforderungen/pestizidausbringungsmaschinen/245-ausbringung-von-pestiziden/2451-ausbringungsrate/" xr:uid="{00000000-0004-0000-0100-000051000000}"/>
    <hyperlink ref="F95" r:id="rId83" display="http://www.maschinenrichtlinie.de/maschinenrichtlinie/neue-mrl-2006-42-eg/sicherheits-anforderungen/pestizidausbringungsmaschinen/245-ausbringung-von-pestiziden/2452-verteilung-anlagerung-und-abdrift-von-pestiziden/" xr:uid="{00000000-0004-0000-0100-000052000000}"/>
    <hyperlink ref="F96" r:id="rId84" display="http://www.maschinenrichtlinie.de/maschinenrichtlinie/neue-mrl-2006-42-eg/sicherheits-anforderungen/pestizidausbringungsmaschinen/245-ausbringung-von-pestiziden/2453-pruefungen/" xr:uid="{00000000-0004-0000-0100-000053000000}"/>
    <hyperlink ref="F97" r:id="rId85" display="http://www.maschinenrichtlinie.de/maschinenrichtlinie/neue-mrl-2006-42-eg/sicherheits-anforderungen/pestizidausbringungsmaschinen/245-ausbringung-von-pestiziden/2454-unbeabsichtigte-freisetzungen/" xr:uid="{00000000-0004-0000-0100-000054000000}"/>
    <hyperlink ref="F98" r:id="rId86" display="http://www.maschinenrichtlinie.de/maschinenrichtlinie/neue-mrl-2006-42-eg/sicherheits-anforderungen/pestizidausbringungsmaschinen/246-wartung/" xr:uid="{00000000-0004-0000-0100-000055000000}"/>
    <hyperlink ref="F99" r:id="rId87" display="http://www.maschinenrichtlinie.de/maschinenrichtlinie/neue-mrl-2006-42-eg/sicherheits-anforderungen/pestizidausbringungsmaschinen/246-wartung/2461-reinigung/" xr:uid="{00000000-0004-0000-0100-000056000000}"/>
    <hyperlink ref="F100" r:id="rId88" display="http://www.maschinenrichtlinie.de/maschinenrichtlinie/neue-mrl-2006-42-eg/sicherheits-anforderungen/pestizidausbringungsmaschinen/246-wartung/2462-instandhaltung/" xr:uid="{00000000-0004-0000-0100-000057000000}"/>
    <hyperlink ref="F101" r:id="rId89" display="http://www.maschinenrichtlinie.de/maschinenrichtlinie/neue-mrl-2006-42-eg/sicherheits-anforderungen/pestizidausbringungsmaschinen/247-kontrollen/" xr:uid="{00000000-0004-0000-0100-000058000000}"/>
    <hyperlink ref="F102" r:id="rId90" display="http://www.maschinenrichtlinie.de/maschinenrichtlinie/neue-mrl-2006-42-eg/sicherheits-anforderungen/pestizidausbringungsmaschinen/248-kennzeichnung/" xr:uid="{00000000-0004-0000-0100-000059000000}"/>
    <hyperlink ref="F103" r:id="rId91" display="http://www.maschinenrichtlinie.de/maschinenrichtlinie/neue-mrl-2006-42-eg/sicherheits-anforderungen/pestizidausbringungsmaschinen/249-angabe-pestizid/" xr:uid="{00000000-0004-0000-0100-00005A000000}"/>
    <hyperlink ref="F104" r:id="rId92" display="http://www.maschinenrichtlinie.de/maschinenrichtlinie/neue-mrl-2006-42-eg/sicherheits-anforderungen/pestizidausbringungsmaschinen/2410-betriebsanleitung/" xr:uid="{00000000-0004-0000-0100-00005B000000}"/>
    <hyperlink ref="F105" r:id="rId93" display="http://www.maschinenrichtlinie.de/maschinenrichtlinie/neue-mrl-2006-42-eg/sicherheits-anforderungen/bewegliche-maschinen/" xr:uid="{00000000-0004-0000-0100-00005C000000}"/>
    <hyperlink ref="F107" r:id="rId94" display="http://www.maschinenrichtlinie.de/maschinenrichtlinie/neue-mrl-2006-42-eg/sicherheits-anforderungen/bewegliche-maschinen/begriffsbestimmungen-beweglich/" xr:uid="{00000000-0004-0000-0100-00005D000000}"/>
    <hyperlink ref="F108" r:id="rId95" display="http://www.maschinenrichtlinie.de/maschinenrichtlinie/neue-mrl-2006-42-eg/sicherheits-anforderungen/bewegliche-maschinen/bedienerplaetze/" xr:uid="{00000000-0004-0000-0100-00005E000000}"/>
    <hyperlink ref="F109" r:id="rId96" display="http://www.maschinenrichtlinie.de/maschinenrichtlinie/neue-mrl-2006-42-eg/sicherheits-anforderungen/bewegliche-maschinen/fahrerplatz-bewegliche-maschin/" xr:uid="{00000000-0004-0000-0100-00005F000000}"/>
    <hyperlink ref="F110" r:id="rId97" display="http://www.maschinenrichtlinie.de/maschinenrichtlinie/neue-mrl-2006-42-eg/sicherheits-anforderungen/bewegliche-maschinen/sitze-bewegliche-maschinen/" xr:uid="{00000000-0004-0000-0100-000060000000}"/>
    <hyperlink ref="F111" r:id="rId98" display="http://www.maschinenrichtlinie.de/maschinenrichtlinie/neue-mrl-2006-42-eg/sicherheits-anforderungen/bewegliche-maschinen/plaetze-fuer-andere-personen/" xr:uid="{00000000-0004-0000-0100-000061000000}"/>
    <hyperlink ref="F112" r:id="rId99" display="http://www.maschinenrichtlinie.de/maschinenrichtlinie/neue-mrl-2006-42-eg/sicherheits-anforderungen/bewegliche-maschinen/steuerung-bewegliche-maschinen/" xr:uid="{00000000-0004-0000-0100-000062000000}"/>
    <hyperlink ref="F113" r:id="rId100" display="http://www.maschinenrichtlinie.de/maschinenrichtlinie/neue-mrl-2006-42-eg/sicherheits-anforderungen/bewegliche-maschinen/stellteile-bewegliche-maschine/" xr:uid="{00000000-0004-0000-0100-000063000000}"/>
    <hyperlink ref="F114" r:id="rId101" display="http://www.maschinenrichtlinie.de/maschinenrichtlinie/neue-mrl-2006-42-eg/sicherheits-anforderungen/bewegliche-maschinen/ingangsetzen-verfahren-bewegli/" xr:uid="{00000000-0004-0000-0100-000064000000}"/>
    <hyperlink ref="F115" r:id="rId102" display="http://www.maschinenrichtlinie.de/maschinenrichtlinie/neue-mrl-2006-42-eg/sicherheits-anforderungen/bewegliche-maschinen/stillsetzen-bremsen-bewegliche/" xr:uid="{00000000-0004-0000-0100-000065000000}"/>
    <hyperlink ref="F116" r:id="rId103" display="http://www.maschinenrichtlinie.de/maschinenrichtlinie/neue-mrl-2006-42-eg/sicherheits-anforderungen/bewegliche-maschinen/mitgaengergefuehrte-maschinen/" xr:uid="{00000000-0004-0000-0100-000066000000}"/>
    <hyperlink ref="F117" r:id="rId104" display="http://www.maschinenrichtlinie.de/maschinenrichtlinie/neue-mrl-2006-42-eg/sicherheits-anforderungen/bewegliche-maschinen/stoerung-des-steuerkreises/" xr:uid="{00000000-0004-0000-0100-000067000000}"/>
    <hyperlink ref="F118" r:id="rId105" display="http://www.maschinenrichtlinie.de/maschinenrichtlinie/anhang-i-sicherheitsanforderungen/bewegliche-maschinen/mechanische-gefaehrdungen/" xr:uid="{00000000-0004-0000-0100-000068000000}"/>
    <hyperlink ref="F119" r:id="rId106" display="http://www.maschinenrichtlinie.de/maschinenrichtlinie/neue-mrl-2006-42-eg/sicherheits-anforderungen/bewegliche-maschinen/unkontrollierte-bewegungen/" xr:uid="{00000000-0004-0000-0100-000069000000}"/>
    <hyperlink ref="F120" r:id="rId107" display="http://www.maschinenrichtlinie.de/maschinenrichtlinie/neue-mrl-2006-42-eg/sicherheits-anforderungen/bewegliche-maschinen/beweglich-uebertragungselement/" xr:uid="{00000000-0004-0000-0100-00006A000000}"/>
    <hyperlink ref="F121" r:id="rId108" display="http://www.maschinenrichtlinie.de/maschinenrichtlinie/neue-mrl-2006-42-eg/sicherheits-anforderungen/bewegliche-maschinen/ueberrollen-und-umkippen/" xr:uid="{00000000-0004-0000-0100-00006B000000}"/>
    <hyperlink ref="F122" r:id="rId109" display="http://www.maschinenrichtlinie.de/maschinenrichtlinie/neue-mrl-2006-42-eg/sicherheits-anforderungen/bewegliche-maschinen/herabfallende-gegenstaende/" xr:uid="{00000000-0004-0000-0100-00006C000000}"/>
    <hyperlink ref="F123" r:id="rId110" display="http://www.maschinenrichtlinie.de/maschinenrichtlinie/neue-mrl-2006-42-eg/sicherheits-anforderungen/bewegliche-maschinen/zugaenge/" xr:uid="{00000000-0004-0000-0100-00006D000000}"/>
    <hyperlink ref="F124" r:id="rId111" display="http://www.maschinenrichtlinie.de/maschinenrichtlinie/neue-mrl-2006-42-eg/sicherheits-anforderungen/bewegliche-maschinen/anhaengevorrichtungen/" xr:uid="{00000000-0004-0000-0100-00006E000000}"/>
    <hyperlink ref="F125" r:id="rId112" display="http://www.maschinenrichtlinie.de/maschinenrichtlinie/neue-mrl-2006-42-eg/sicherheits-anforderungen/bewegliche-maschinen/kraftuebertragung/" xr:uid="{00000000-0004-0000-0100-00006F000000}"/>
    <hyperlink ref="F127" r:id="rId113" display="http://www.maschinenrichtlinie.de/maschinenrichtlinie/neue-mrl-2006-42-eg/sicherheits-anforderungen/bewegliche-maschinen/batterien/" xr:uid="{00000000-0004-0000-0100-000070000000}"/>
    <hyperlink ref="F128" r:id="rId114" display="http://www.maschinenrichtlinie.de/maschinenrichtlinie/neue-mrl-2006-42-eg/sicherheits-anforderungen/bewegliche-maschinen/brand-bewegliche-maschinen/" xr:uid="{00000000-0004-0000-0100-000071000000}"/>
    <hyperlink ref="F129" r:id="rId115" display="http://www.maschinenrichtlinie.de/maschinenrichtlinie/neue-mrl-2006-42-eg/sicherheits-anforderungen/bewegliche-maschinen/emission-gefaehrliche-stoffe/" xr:uid="{00000000-0004-0000-0100-000072000000}"/>
    <hyperlink ref="F130" r:id="rId116" display="http://www.maschinenrichtlinie.de/maschinenrichtlinie/neue-mrl-2006-42-eg/sicherheits-anforderungen/bewegliche-maschinen/informationen-angaben/" xr:uid="{00000000-0004-0000-0100-000073000000}"/>
    <hyperlink ref="F131" r:id="rId117" display="http://www.maschinenrichtlinie.de/maschinenrichtlinie/neue-mrl-2006-42-eg/sicherheits-anforderungen/bewegliche-maschinen/zeichen-signaleinrichtungen/" xr:uid="{00000000-0004-0000-0100-000074000000}"/>
    <hyperlink ref="F132" r:id="rId118" display="http://www.maschinenrichtlinie.de/maschinenrichtlinie/neue-mrl-2006-42-eg/sicherheits-anforderungen/bewegliche-maschinen/kennzeichnung-bewegliche-masch/" xr:uid="{00000000-0004-0000-0100-000075000000}"/>
    <hyperlink ref="F134" r:id="rId119" display="http://www.maschinenrichtlinie.de/maschinenrichtlinie/neue-mrl-2006-42-eg/sicherheits-anforderungen/bewegliche-maschinen/vibrationen-betriebsanleitung/" xr:uid="{00000000-0004-0000-0100-000076000000}"/>
    <hyperlink ref="F135" r:id="rId120" display="http://www.maschinenrichtlinie.de/maschinenrichtlinie/neue-mrl-2006-42-eg/sicherheits-anforderungen/bewegliche-maschinen/verwendungsmoeglichkeiten/" xr:uid="{00000000-0004-0000-0100-000077000000}"/>
    <hyperlink ref="F136" r:id="rId121" display="http://www.maschinenrichtlinie.de/maschinenrichtlinie/neue-mrl-2006-42-eg/sicherheits-anforderungen/hebemaschinen/hebemaschinen/" xr:uid="{00000000-0004-0000-0100-000078000000}"/>
    <hyperlink ref="F138" r:id="rId122" display="http://www.maschinenrichtlinie.de/maschinenrichtlinie/neue-mrl-2006-42-eg/sicherheits-anforderungen/hebemaschinen/begriffsbestimmungen/" xr:uid="{00000000-0004-0000-0100-000079000000}"/>
    <hyperlink ref="F140" r:id="rId123" display="http://www.maschinenrichtlinie.de/maschinenrichtlinie/neue-mrl-2006-42-eg/sicherheits-anforderungen/hebemaschinen/mangelnde-standsicherheit/" xr:uid="{00000000-0004-0000-0100-00007A000000}"/>
    <hyperlink ref="F141" r:id="rId124" display="http://www.maschinenrichtlinie.de/maschinenrichtlinie/neue-mrl-2006-42-eg/sicherheits-anforderungen/hebemaschinen/fuehrungen-laufbahnen/" xr:uid="{00000000-0004-0000-0100-00007B000000}"/>
    <hyperlink ref="F142" r:id="rId125" display="http://www.maschinenrichtlinie.de/maschinenrichtlinie/neue-mrl-2006-42-eg/sicherheits-anforderungen/hebemaschinen/festigkeit/" xr:uid="{00000000-0004-0000-0100-00007C000000}"/>
    <hyperlink ref="F143" r:id="rId126" display="http://www.maschinenrichtlinie.de/maschinenrichtlinie/neue-mrl-2006-42-eg/sicherheits-anforderungen/hebemaschinen/rollen-trommeln-scheiben-seile/" xr:uid="{00000000-0004-0000-0100-00007D000000}"/>
    <hyperlink ref="F144" r:id="rId127" display="http://www.maschinenrichtlinie.de/maschinenrichtlinie/neue-mrl-2006-42-eg/sicherheits-anforderungen/hebemaschinen/lastaufnahmemittel-bauteile/" xr:uid="{00000000-0004-0000-0100-00007E000000}"/>
    <hyperlink ref="F145" r:id="rId128" display="http://www.maschinenrichtlinie.de/maschinenrichtlinie/neue-mrl-2006-42-eg/sicherheits-anforderungen/hebemaschinen/bewegungsbegrenzung/" xr:uid="{00000000-0004-0000-0100-00007F000000}"/>
    <hyperlink ref="F146" r:id="rId129" display="http://www.maschinenrichtlinie.de/maschinenrichtlinie/neue-mrl-2006-42-eg/sicherheits-anforderungen/hebemaschinen/bewegungen-von-lasten/" xr:uid="{00000000-0004-0000-0100-000080000000}"/>
    <hyperlink ref="F147" r:id="rId130" display="http://www.maschinenrichtlinie.de/maschinenrichtlinie/neue-mrl-2006-42-eg/sicherheits-anforderungen/hebemaschinen/feste-ladestellen-anfahren/" xr:uid="{00000000-0004-0000-0100-000081000000}"/>
    <hyperlink ref="F148" r:id="rId131" display="http://www.maschinenrichtlinie.de/maschinenrichtlinie/neue-mrl-2006-42-eg/sicherheits-anforderungen/hebemaschinen/bewegungen-des-lasttraegers/" xr:uid="{00000000-0004-0000-0100-000082000000}"/>
    <hyperlink ref="F149" r:id="rId132" display="http://www.maschinenrichtlinie.de/maschinenrichtlinie/neue-mrl-2006-42-eg/sicherheits-anforderungen/hebemaschinen/zugang-zum-lasttraeger/" xr:uid="{00000000-0004-0000-0100-000083000000}"/>
    <hyperlink ref="F150" r:id="rId133" display="http://www.maschinenrichtlinie.de/maschinenrichtlinie/neue-mrl-2006-42-eg/sicherheits-anforderungen/hebemaschinen/kontakt-mit-lasttraeger/" xr:uid="{00000000-0004-0000-0100-000084000000}"/>
    <hyperlink ref="F151" r:id="rId134" display="http://www.maschinenrichtlinie.de/maschinenrichtlinie/neue-mrl-2006-42-eg/sicherheits-anforderungen/hebemaschinen/herabstuerzende-lasten/" xr:uid="{00000000-0004-0000-0100-000085000000}"/>
    <hyperlink ref="F152" r:id="rId135" display="http://www.maschinenrichtlinie.de/maschinenrichtlinie/neue-mrl-2006-42-eg/sicherheits-anforderungen/hebemaschinen/ladestellen/" xr:uid="{00000000-0004-0000-0100-000086000000}"/>
    <hyperlink ref="F153" r:id="rId136" display="http://www.maschinenrichtlinie.de/maschinenrichtlinie/neue-mrl-2006-42-eg/sicherheits-anforderungen/hebemaschinen/zwecktauglichkeit/" xr:uid="{00000000-0004-0000-0100-000087000000}"/>
    <hyperlink ref="F155" r:id="rId137" display="http://www.maschinenrichtlinie.de/maschinenrichtlinie/neue-mrl-2006-42-eg/sicherheits-anforderungen/hebemaschinen/bewegungssteuerung/" xr:uid="{00000000-0004-0000-0100-000088000000}"/>
    <hyperlink ref="F156" r:id="rId138" display="http://www.maschinenrichtlinie.de/maschinenrichtlinie/neue-mrl-2006-42-eg/sicherheits-anforderungen/hebemaschinen/belastungsbegrenzung/" xr:uid="{00000000-0004-0000-0100-000089000000}"/>
    <hyperlink ref="F157" r:id="rId139" display="http://www.maschinenrichtlinie.de/maschinenrichtlinie/neue-mrl-2006-42-eg/sicherheits-anforderungen/hebemaschinen/seilgefuehrte-einrichtungen/" xr:uid="{00000000-0004-0000-0100-00008A000000}"/>
    <hyperlink ref="F158" r:id="rId140" display="http://www.maschinenrichtlinie.de/maschinenrichtlinie/neue-mrl-2006-42-eg/sicherheits-anforderungen/hebemaschinen/informationen-kennzeichnung/" xr:uid="{00000000-0004-0000-0100-00008B000000}"/>
    <hyperlink ref="F159" r:id="rId141" display="http://www.maschinenrichtlinie.de/maschinenrichtlinie/neue-mrl-2006-42-eg/sicherheits-anforderungen/hebemaschinen/ketten-seile-gurte/" xr:uid="{00000000-0004-0000-0100-00008C000000}"/>
    <hyperlink ref="F160" r:id="rId142" display="http://www.maschinenrichtlinie.de/maschinenrichtlinie/neue-mrl-2006-42-eg/sicherheits-anforderungen/hebemaschinen/lastaufnahmemittel/" xr:uid="{00000000-0004-0000-0100-00008D000000}"/>
    <hyperlink ref="F161" r:id="rId143" display="http://www.maschinenrichtlinie.de/maschinenrichtlinie/neue-mrl-2006-42-eg/sicherheits-anforderungen/hebemaschinen/info-lastenheben/" xr:uid="{00000000-0004-0000-0100-00008E000000}"/>
    <hyperlink ref="F163" r:id="rId144" display="http://www.maschinenrichtlinie.de/maschinenrichtlinie/neue-mrl-2006-42-eg/sicherheits-anforderungen/hebemaschinen/lastaufnahmemittel-betriebsanl/" xr:uid="{00000000-0004-0000-0100-00008F000000}"/>
    <hyperlink ref="F164" r:id="rId145" display="http://www.maschinenrichtlinie.de/maschinenrichtlinie/neue-mrl-2006-42-eg/sicherheits-anforderungen/hebemaschinen/lastenheben-betriebsanleit/" xr:uid="{00000000-0004-0000-0100-000090000000}"/>
    <hyperlink ref="F165" r:id="rId146" display="http://www.maschinenrichtlinie.de/maschinenrichtlinie/neue-mrl-2006-42-eg/sicherheits-anforderungen/bergbaumaschinen/maschinen-einsatz-unter-tage/" xr:uid="{00000000-0004-0000-0100-000091000000}"/>
    <hyperlink ref="F166" r:id="rId147" display="http://www.maschinenrichtlinie.de/maschinenrichtlinie/anhang-i-sicherheitsanforderungen/bergbaumaschinen/mangelnde-standsicherheit/" xr:uid="{00000000-0004-0000-0100-000092000000}"/>
    <hyperlink ref="F167" r:id="rId148" display="http://www.maschinenrichtlinie.de/maschinenrichtlinie/neue-mrl-2006-42-eg/sicherheits-anforderungen/bergbaumaschinen/bewegungsfreiheit/" xr:uid="{00000000-0004-0000-0100-000093000000}"/>
    <hyperlink ref="F168" r:id="rId149" display="http://www.maschinenrichtlinie.de/maschinenrichtlinie/neue-mrl-2006-42-eg/sicherheits-anforderungen/bergbaumaschinen/stellteile/" xr:uid="{00000000-0004-0000-0100-000094000000}"/>
    <hyperlink ref="F169" r:id="rId150" display="http://www.maschinenrichtlinie.de/maschinenrichtlinie/neue-mrl-2006-42-eg/sicherheits-anforderungen/bergbaumaschinen/anhalten-der-fahrbewegung/" xr:uid="{00000000-0004-0000-0100-000095000000}"/>
    <hyperlink ref="F170" r:id="rId151" display="http://www.maschinenrichtlinie.de/maschinenrichtlinie/neue-mrl-2006-42-eg/sicherheits-anforderungen/bergbaumaschinen/brand/" xr:uid="{00000000-0004-0000-0100-000096000000}"/>
    <hyperlink ref="F171" r:id="rId152" display="http://www.maschinenrichtlinie.de/maschinenrichtlinie/neue-mrl-2006-42-eg/sicherheits-anforderungen/bergbaumaschinen/emission-von-abgasen/" xr:uid="{00000000-0004-0000-0100-000097000000}"/>
    <hyperlink ref="F172" r:id="rId153" display="http://www.maschinenrichtlinie.de/maschinenrichtlinie/neue-mrl-2006-42-eg/sicherheits-anforderungen/personenheben/heben-von-personen/" xr:uid="{00000000-0004-0000-0100-000098000000}"/>
    <hyperlink ref="F174" r:id="rId154" display="http://www.maschinenrichtlinie.de/maschinenrichtlinie/neue-mrl-2006-42-eg/sicherheits-anforderungen/personenheben/festigkeit/" xr:uid="{00000000-0004-0000-0100-000099000000}"/>
    <hyperlink ref="F175" r:id="rId155" display="http://www.maschinenrichtlinie.de/maschinenrichtlinie/neue-mrl-2006-42-eg/sicherheits-anforderungen/personenheben/belastungsbegrenzung/" xr:uid="{00000000-0004-0000-0100-00009A000000}"/>
    <hyperlink ref="F176" r:id="rId156" display="http://www.maschinenrichtlinie.de/maschinenrichtlinie/neue-mrl-2006-42-eg/sicherheits-anforderungen/personenheben/stellteile/" xr:uid="{00000000-0004-0000-0100-00009B000000}"/>
    <hyperlink ref="F178" r:id="rId157" display="http://www.maschinenrichtlinie.de/maschinenrichtlinie/neue-mrl-2006-42-eg/sicherheits-anforderungen/personenheben/bewegung-des-lasttraegers/" xr:uid="{00000000-0004-0000-0100-00009C000000}"/>
    <hyperlink ref="F179" r:id="rId158" display="http://www.maschinenrichtlinie.de/maschinenrichtlinie/neue-mrl-2006-42-eg/sicherheits-anforderungen/personenheben/sturz-aus-dem-lasttraeger/" xr:uid="{00000000-0004-0000-0100-00009D000000}"/>
    <hyperlink ref="F180" r:id="rId159" display="http://www.maschinenrichtlinie.de/maschinenrichtlinie/neue-mrl-2006-42-eg/sicherheits-anforderungen/personenheben/herabfallende-gegenstaende/" xr:uid="{00000000-0004-0000-0100-00009E000000}"/>
    <hyperlink ref="F181" r:id="rId160" display="http://www.maschinenrichtlinie.de/maschinenrichtlinie/neue-mrl-2006-42-eg/sicherheits-anforderungen/personenheben/feste-haltestellen/" xr:uid="{00000000-0004-0000-0100-00009F000000}"/>
    <hyperlink ref="F182" r:id="rId161" display="http://www.maschinenrichtlinie.de/maschinenrichtlinie/neue-mrl-2006-42-eg/sicherheits-anforderungen/personenheben/personen-auf-dem-lasttraeger/" xr:uid="{00000000-0004-0000-0100-0000A0000000}"/>
    <hyperlink ref="F183" r:id="rId162" display="http://www.maschinenrichtlinie.de/maschinenrichtlinie/neue-mrl-2006-42-eg/sicherheits-anforderungen/personenheben/befehlseinrichtung-haltestelle/" xr:uid="{00000000-0004-0000-0100-0000A1000000}"/>
    <hyperlink ref="F184" r:id="rId163" display="http://www.maschinenrichtlinie.de/maschinenrichtlinie/neue-mrl-2006-42-eg/sicherheits-anforderungen/personenheben/zugang-zum-lasttraeger/" xr:uid="{00000000-0004-0000-0100-0000A2000000}"/>
    <hyperlink ref="F185" r:id="rId164" display="http://www.maschinenrichtlinie.de/maschinenrichtlinie/neue-mrl-2006-42-eg/sicherheits-anforderungen/personenheben/kennzeichnung/" xr:uid="{00000000-0004-0000-0100-0000A3000000}"/>
  </hyperlinks>
  <pageMargins left="0.70866141732283472" right="0.70866141732283472" top="0.74803149606299213" bottom="0.74803149606299213" header="0.31496062992125984" footer="0.31496062992125984"/>
  <pageSetup paperSize="9" scale="20" fitToHeight="0" pageOrder="overThenDown" orientation="landscape" r:id="rId165"/>
  <headerFooter alignWithMargins="0">
    <oddFooter>&amp;L&amp;Z&amp;F&amp;R&amp;D - Seite &amp;P von &amp;N</oddFooter>
  </headerFooter>
  <drawing r:id="rId166"/>
  <legacyDrawing r:id="rId167"/>
  <mc:AlternateContent xmlns:mc="http://schemas.openxmlformats.org/markup-compatibility/2006">
    <mc:Choice Requires="x14">
      <controls>
        <mc:AlternateContent xmlns:mc="http://schemas.openxmlformats.org/markup-compatibility/2006">
          <mc:Choice Requires="x14">
            <control shapeId="1034" r:id="rId168" name="Insert_Delete_Rows_Field">
              <controlPr defaultSize="0" print="0" autoFill="0" autoPict="0">
                <anchor>
                  <from>
                    <xdr:col>3</xdr:col>
                    <xdr:colOff>693420</xdr:colOff>
                    <xdr:row>1</xdr:row>
                    <xdr:rowOff>60960</xdr:rowOff>
                  </from>
                  <to>
                    <xdr:col>5</xdr:col>
                    <xdr:colOff>952500</xdr:colOff>
                    <xdr:row>2</xdr:row>
                    <xdr:rowOff>480060</xdr:rowOff>
                  </to>
                </anchor>
              </controlPr>
            </control>
          </mc:Choice>
        </mc:AlternateContent>
      </controls>
    </mc:Choice>
  </mc:AlternateContent>
  <tableParts count="1">
    <tablePart r:id="rId169"/>
  </tableParts>
  <extLst>
    <ext xmlns:x14="http://schemas.microsoft.com/office/spreadsheetml/2009/9/main" uri="{CCE6A557-97BC-4b89-ADB6-D9C93CAAB3DF}">
      <x14:dataValidations xmlns:xm="http://schemas.microsoft.com/office/excel/2006/main" count="25">
        <x14:dataValidation type="list" allowBlank="1" showInputMessage="1" xr:uid="{00000000-0002-0000-0100-000085030000}">
          <x14:formula1>
            <xm:f>'B-Standards'!$B$37:$B$44</xm:f>
          </x14:formula1>
          <xm:sqref>N16 AS16</xm:sqref>
        </x14:dataValidation>
        <x14:dataValidation type="list" allowBlank="1" showInputMessage="1" xr:uid="{00000000-0002-0000-0100-000086030000}">
          <x14:formula1>
            <xm:f>'B-Standards'!$B$46:$B$47</xm:f>
          </x14:formula1>
          <xm:sqref>N17 AS17</xm:sqref>
        </x14:dataValidation>
        <x14:dataValidation type="list" allowBlank="1" showInputMessage="1" xr:uid="{00000000-0002-0000-0100-000087030000}">
          <x14:formula1>
            <xm:f>'B-Standards'!$B$5:$B$6</xm:f>
          </x14:formula1>
          <xm:sqref>N9 AS9</xm:sqref>
        </x14:dataValidation>
        <x14:dataValidation type="list" allowBlank="1" showInputMessage="1" xr:uid="{00000000-0002-0000-0100-000088030000}">
          <x14:formula1>
            <xm:f>'B-Standards'!$B$8:$B$19</xm:f>
          </x14:formula1>
          <xm:sqref>N11 AS11</xm:sqref>
        </x14:dataValidation>
        <x14:dataValidation type="list" allowBlank="1" showInputMessage="1" xr:uid="{00000000-0002-0000-0100-00008A030000}">
          <x14:formula1>
            <xm:f>'B-Standards'!$B$54:$B$56</xm:f>
          </x14:formula1>
          <xm:sqref>N27 AS27</xm:sqref>
        </x14:dataValidation>
        <x14:dataValidation type="list" allowBlank="1" showInputMessage="1" xr:uid="{00000000-0002-0000-0100-00008B030000}">
          <x14:formula1>
            <xm:f>'B-Standards'!$B$58:$B$61</xm:f>
          </x14:formula1>
          <xm:sqref>N32 AS32</xm:sqref>
        </x14:dataValidation>
        <x14:dataValidation type="list" allowBlank="1" showInputMessage="1" xr:uid="{00000000-0002-0000-0100-00008C030000}">
          <x14:formula1>
            <xm:f>'B-Standards'!$B$63:$B$64</xm:f>
          </x14:formula1>
          <xm:sqref>N39 AS39</xm:sqref>
        </x14:dataValidation>
        <x14:dataValidation type="list" allowBlank="1" showInputMessage="1" xr:uid="{00000000-0002-0000-0100-00008D030000}">
          <x14:formula1>
            <xm:f>'B-Standards'!$B$66:$B$67</xm:f>
          </x14:formula1>
          <xm:sqref>N41 AS41</xm:sqref>
        </x14:dataValidation>
        <x14:dataValidation type="list" allowBlank="1" showInputMessage="1" xr:uid="{00000000-0002-0000-0100-00008E030000}">
          <x14:formula1>
            <xm:f>'B-Standards'!$B$69:$B$75</xm:f>
          </x14:formula1>
          <xm:sqref>N43 AS43</xm:sqref>
        </x14:dataValidation>
        <x14:dataValidation type="list" allowBlank="1" showInputMessage="1" xr:uid="{00000000-0002-0000-0100-000090030000}">
          <x14:formula1>
            <xm:f>'B-Standards'!$B$89:$B$91</xm:f>
          </x14:formula1>
          <xm:sqref>N47 AS47</xm:sqref>
        </x14:dataValidation>
        <x14:dataValidation type="list" allowBlank="1" showInputMessage="1" xr:uid="{00000000-0002-0000-0100-000091030000}">
          <x14:formula1>
            <xm:f>'B-Standards'!$B$93:$B$95</xm:f>
          </x14:formula1>
          <xm:sqref>N49 AS49</xm:sqref>
        </x14:dataValidation>
        <x14:dataValidation type="list" allowBlank="1" showInputMessage="1" xr:uid="{00000000-0002-0000-0100-000094030000}">
          <x14:formula1>
            <xm:f>'B-Standards'!$B$142:$B$145</xm:f>
          </x14:formula1>
          <xm:sqref>N54 AS54</xm:sqref>
        </x14:dataValidation>
        <x14:dataValidation type="list" allowBlank="1" showInputMessage="1" xr:uid="{00000000-0002-0000-0100-000095030000}">
          <x14:formula1>
            <xm:f>'B-Standards'!$B$147:$B$151</xm:f>
          </x14:formula1>
          <xm:sqref>N56 AS56</xm:sqref>
        </x14:dataValidation>
        <x14:dataValidation type="list" allowBlank="1" showInputMessage="1" xr:uid="{00000000-0002-0000-0100-000096030000}">
          <x14:formula1>
            <xm:f>'B-Standards'!$B$153:$B$164</xm:f>
          </x14:formula1>
          <xm:sqref>N57 AS57</xm:sqref>
        </x14:dataValidation>
        <x14:dataValidation type="list" allowBlank="1" showInputMessage="1" xr:uid="{00000000-0002-0000-0100-000097030000}">
          <x14:formula1>
            <xm:f>'B-Standards'!$B$166:$B$170</xm:f>
          </x14:formula1>
          <xm:sqref>N63 AS63</xm:sqref>
        </x14:dataValidation>
        <x14:dataValidation type="list" allowBlank="1" showInputMessage="1" xr:uid="{00000000-0002-0000-0100-000098030000}">
          <x14:formula1>
            <xm:f>'B-Standards'!$B$172:$B$175</xm:f>
          </x14:formula1>
          <xm:sqref>AS71 N71</xm:sqref>
        </x14:dataValidation>
        <x14:dataValidation type="list" allowBlank="1" showInputMessage="1" xr:uid="{00000000-0002-0000-0100-000099030000}">
          <x14:formula1>
            <xm:f>'B-Standards'!$B$180:$B$181</xm:f>
          </x14:formula1>
          <xm:sqref>N78 AS78</xm:sqref>
        </x14:dataValidation>
        <x14:dataValidation type="list" allowBlank="1" showInputMessage="1" xr:uid="{00000000-0002-0000-0100-000089030000}">
          <x14:formula1>
            <xm:f>'B-Standards'!$B$49:$B$52</xm:f>
          </x14:formula1>
          <xm:sqref>N21 AS21</xm:sqref>
        </x14:dataValidation>
        <x14:dataValidation type="list" allowBlank="1" showInputMessage="1" xr:uid="{00000000-0002-0000-0100-0000B2030000}">
          <x14:formula1>
            <xm:f>'B-Standards'!$B$108:$B$130</xm:f>
          </x14:formula1>
          <xm:sqref>N52 AS52</xm:sqref>
        </x14:dataValidation>
        <x14:dataValidation type="list" allowBlank="1" showInputMessage="1" xr:uid="{00000000-0002-0000-0100-0000B0030000}">
          <x14:formula1>
            <xm:f>'B-Standards'!$B$132:$B$140</xm:f>
          </x14:formula1>
          <xm:sqref>AS53 N53</xm:sqref>
        </x14:dataValidation>
        <x14:dataValidation type="list" allowBlank="1" showInputMessage="1" xr:uid="{2A09C70D-8EDF-4AC7-9A1C-6181185FBB43}">
          <x14:formula1>
            <xm:f>'B-Standards'!$B$77:$B$87</xm:f>
          </x14:formula1>
          <xm:sqref>N45 AS45</xm:sqref>
        </x14:dataValidation>
        <x14:dataValidation type="list" allowBlank="1" showInputMessage="1" xr:uid="{3FB23A36-249C-4762-8730-72CA0C29B709}">
          <x14:formula1>
            <xm:f>'B-Standards'!$B$21:$B$35</xm:f>
          </x14:formula1>
          <xm:sqref>N15 AS15</xm:sqref>
        </x14:dataValidation>
        <x14:dataValidation type="list" allowBlank="1" showInputMessage="1" xr:uid="{604EDEEB-CE49-4D9E-9BE8-BFFDD8A7D6CF}">
          <x14:formula1>
            <xm:f>'B-Standards'!$B$101:$B$106</xm:f>
          </x14:formula1>
          <xm:sqref>N51 AS51</xm:sqref>
        </x14:dataValidation>
        <x14:dataValidation type="list" allowBlank="1" showInputMessage="1" xr:uid="{47EEB2B9-6163-4FCD-97BF-85BFA0F1F1CB}">
          <x14:formula1>
            <xm:f>'B-Standards'!$B$97:$B$99</xm:f>
          </x14:formula1>
          <xm:sqref>N50 AS50</xm:sqref>
        </x14:dataValidation>
        <x14:dataValidation type="list" allowBlank="1" showInputMessage="1" xr:uid="{00072DF5-B658-47C4-9804-47CE0CA21168}">
          <x14:formula1>
            <xm:f>'B-Standards'!$B$177:$B$178</xm:f>
          </x14:formula1>
          <xm:sqref>N75 AS75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le_RiskAssessment_Log">
    <tabColor theme="4" tint="0.59999389629810485"/>
  </sheetPr>
  <dimension ref="A1:BA216"/>
  <sheetViews>
    <sheetView workbookViewId="0"/>
  </sheetViews>
  <sheetFormatPr baseColWidth="10" defaultRowHeight="13.2"/>
  <cols>
    <col min="1" max="1" width="24.88671875" customWidth="1"/>
    <col min="3" max="3" width="18.109375" bestFit="1" customWidth="1"/>
  </cols>
  <sheetData>
    <row r="1" spans="1:48">
      <c r="A1" s="23"/>
      <c r="B1" s="23"/>
      <c r="C1" s="23"/>
      <c r="D1" s="23"/>
      <c r="E1" s="23"/>
      <c r="F1" s="23"/>
      <c r="H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S1" s="23"/>
    </row>
    <row r="2" spans="1:48">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row>
    <row r="3" spans="1:48">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row>
    <row r="4" spans="1:48">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row>
    <row r="5" spans="1:48">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row>
    <row r="6" spans="1:48">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row>
    <row r="8" spans="1:48">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row>
    <row r="9" spans="1:48">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row>
    <row r="10" spans="1:48">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row>
    <row r="11" spans="1:48">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row>
    <row r="12" spans="1:48">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row>
    <row r="13" spans="1:48">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row>
    <row r="14" spans="1:48">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row>
    <row r="15" spans="1:48">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row>
    <row r="16" spans="1:48">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row>
    <row r="17" spans="1:48">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row>
    <row r="18" spans="1:48">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row>
    <row r="19" spans="1:48">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row>
    <row r="20" spans="1:48">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row>
    <row r="21" spans="1:48">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1:48">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row>
    <row r="23" spans="1:48">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row>
    <row r="24" spans="1:4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row>
    <row r="25" spans="1:4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row>
    <row r="26" spans="1:4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row>
    <row r="27" spans="1:4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row>
    <row r="28" spans="1:4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row>
    <row r="29" spans="1:4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row>
    <row r="30" spans="1:4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row>
    <row r="31" spans="1:4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row>
    <row r="32" spans="1:4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row>
    <row r="33" spans="1:4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row>
    <row r="34" spans="1:4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row>
    <row r="35" spans="1:4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row>
    <row r="36" spans="1:4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row>
    <row r="37" spans="1:4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row>
    <row r="38" spans="1:4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row>
    <row r="39" spans="1:4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row>
    <row r="40" spans="1:4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row>
    <row r="41" spans="1:4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row>
    <row r="42" spans="1:4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row>
    <row r="43" spans="1:4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row>
    <row r="44" spans="1:4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row>
    <row r="45" spans="1:4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row>
    <row r="46" spans="1:4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row>
    <row r="47" spans="1:4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row>
    <row r="48" spans="1:4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row>
    <row r="49" spans="1:4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row>
    <row r="50" spans="1:4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row>
    <row r="51" spans="1:4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row>
    <row r="52" spans="1:4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row>
    <row r="53" spans="1:4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row>
    <row r="54" spans="1:4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row>
    <row r="55" spans="1:4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row>
    <row r="56" spans="1:4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row>
    <row r="57" spans="1:4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row>
    <row r="58" spans="1:4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row>
    <row r="59" spans="1:4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row>
    <row r="60" spans="1:4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row>
    <row r="61" spans="1:4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row>
    <row r="62" spans="1:4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row>
    <row r="63" spans="1:4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row>
    <row r="64" spans="1:4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row>
    <row r="65" spans="1:4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row>
    <row r="66" spans="1:4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row>
    <row r="67" spans="1:4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row>
    <row r="68" spans="1:4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row>
    <row r="69" spans="1:4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row>
    <row r="70" spans="1:4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row>
    <row r="71" spans="1:4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row>
    <row r="72" spans="1:4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row>
    <row r="73" spans="1:4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row>
    <row r="74" spans="1:4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row>
    <row r="75" spans="1:4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row>
    <row r="76" spans="1:4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row>
    <row r="77" spans="1:4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row>
    <row r="78" spans="1:4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row>
    <row r="79" spans="1:4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row>
    <row r="80" spans="1:4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row>
    <row r="81" spans="1:4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row>
    <row r="82" spans="1:4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row>
    <row r="83" spans="1:4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row>
    <row r="84" spans="1:4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row>
    <row r="85" spans="1:4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row>
    <row r="86" spans="1:4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row>
    <row r="87" spans="1:4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row>
    <row r="88" spans="1:4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row>
    <row r="89" spans="1:4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row>
    <row r="90" spans="1:4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row>
    <row r="91" spans="1:4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row>
    <row r="92" spans="1:4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row>
    <row r="93" spans="1:4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row>
    <row r="94" spans="1:4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row>
    <row r="95" spans="1:4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row>
    <row r="96" spans="1:4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row>
    <row r="97" spans="1:4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row>
    <row r="98" spans="1:4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row>
    <row r="99" spans="1:4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row>
    <row r="100" spans="1:4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row>
    <row r="101" spans="1:4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row>
    <row r="102" spans="1:4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row>
    <row r="103" spans="1:4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row>
    <row r="104" spans="1:4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row>
    <row r="105" spans="1:4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row>
    <row r="106" spans="1:4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row>
    <row r="107" spans="1:4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row>
    <row r="108" spans="1:4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row>
    <row r="109" spans="1:4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row>
    <row r="110" spans="1:4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row>
    <row r="111" spans="1:4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row>
    <row r="112" spans="1:4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row>
    <row r="113" spans="1:4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row>
    <row r="114" spans="1:4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row>
    <row r="115" spans="1:4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row>
    <row r="116" spans="1:4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row>
    <row r="117" spans="1:4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row>
    <row r="118" spans="1:4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row>
    <row r="119" spans="1:4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row>
    <row r="120" spans="1:4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row>
    <row r="121" spans="1:4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row>
    <row r="122" spans="1:4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row>
    <row r="123" spans="1:4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row>
    <row r="124" spans="1:4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row>
    <row r="125" spans="1:4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row>
    <row r="126" spans="1:4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row>
    <row r="127" spans="1:4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row>
    <row r="128" spans="1:4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row>
    <row r="129" spans="1:4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row>
    <row r="130" spans="1:4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row>
    <row r="131" spans="1:4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row>
    <row r="132" spans="1:4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row>
    <row r="133" spans="1:4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row>
    <row r="134" spans="1:4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row>
    <row r="135" spans="1:4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row>
    <row r="136" spans="1:4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row>
    <row r="137" spans="1:4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row>
    <row r="138" spans="1:4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row>
    <row r="139" spans="1:4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row>
    <row r="140" spans="1:4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row>
    <row r="141" spans="1:4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row>
    <row r="142" spans="1:4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row>
    <row r="143" spans="1:4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row>
    <row r="144" spans="1:4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row>
    <row r="145" spans="1:4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row>
    <row r="146" spans="1:4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row>
    <row r="147" spans="1:4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row>
    <row r="148" spans="1:4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row>
    <row r="149" spans="1:4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row>
    <row r="150" spans="1:4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row>
    <row r="151" spans="1:4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row>
    <row r="152" spans="1:4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row>
    <row r="153" spans="1:4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row>
    <row r="154" spans="1:4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row>
    <row r="155" spans="1:4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row>
    <row r="156" spans="1:4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row>
    <row r="157" spans="1:4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row>
    <row r="158" spans="1:4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row>
    <row r="159" spans="1:4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row>
    <row r="160" spans="1:4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row>
    <row r="161" spans="1:4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row>
    <row r="162" spans="1:4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row>
    <row r="163" spans="1:4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row>
    <row r="164" spans="1:4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row>
    <row r="165" spans="1:4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row>
    <row r="166" spans="1:4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row>
    <row r="167" spans="1:4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row>
    <row r="168" spans="1:4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row>
    <row r="169" spans="1:4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row>
    <row r="170" spans="1:4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row>
    <row r="171" spans="1:4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row>
    <row r="172" spans="1:4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row>
    <row r="173" spans="1:4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row>
    <row r="174" spans="1:4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row>
    <row r="175" spans="1:4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row>
    <row r="176" spans="1:4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row>
    <row r="177" spans="1:5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row>
    <row r="178" spans="1:5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BA178" s="23"/>
    </row>
    <row r="179" spans="1:5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row>
    <row r="180" spans="1:5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row>
    <row r="181" spans="1:5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row>
    <row r="182" spans="1:5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row>
    <row r="183" spans="1:5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row>
    <row r="184" spans="1:53">
      <c r="I184" s="23"/>
      <c r="AV184" s="23"/>
    </row>
    <row r="185" spans="1:53">
      <c r="G185" s="23"/>
      <c r="AV185" s="23"/>
    </row>
    <row r="186" spans="1:53">
      <c r="AV186" s="23"/>
      <c r="BA186" s="23"/>
    </row>
    <row r="187" spans="1:53">
      <c r="J187" s="23"/>
      <c r="AV187" s="23"/>
      <c r="BA187" s="23"/>
    </row>
    <row r="188" spans="1:5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row>
    <row r="189" spans="1:53">
      <c r="AV189" s="23"/>
      <c r="BA189" s="23"/>
    </row>
    <row r="190" spans="1:53">
      <c r="AV190" s="23"/>
      <c r="BA190" s="23"/>
    </row>
    <row r="191" spans="1:53">
      <c r="AV191" s="23"/>
      <c r="BA191" s="23"/>
    </row>
    <row r="192" spans="1:53">
      <c r="AV192" s="23"/>
      <c r="BA192" s="23"/>
    </row>
    <row r="193" spans="1:53">
      <c r="AV193" s="23"/>
      <c r="BA193" s="23"/>
    </row>
    <row r="194" spans="1:5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row>
    <row r="195" spans="1:53">
      <c r="AV195" s="23"/>
      <c r="BA195" s="23"/>
    </row>
    <row r="196" spans="1:53">
      <c r="AV196" s="23"/>
      <c r="BA196" s="23"/>
    </row>
    <row r="197" spans="1:53">
      <c r="AV197" s="23"/>
      <c r="BA197" s="23"/>
    </row>
    <row r="198" spans="1:53">
      <c r="AV198" s="23"/>
      <c r="BA198" s="23"/>
    </row>
    <row r="199" spans="1:53">
      <c r="AV199" s="23"/>
      <c r="BA199" s="23"/>
    </row>
    <row r="200" spans="1:53">
      <c r="AV200" s="23"/>
      <c r="BA200" s="23"/>
    </row>
    <row r="201" spans="1:53">
      <c r="AV201" s="23"/>
      <c r="BA201" s="23"/>
    </row>
    <row r="202" spans="1:53">
      <c r="AV202" s="23"/>
      <c r="BA202" s="23"/>
    </row>
    <row r="203" spans="1:53">
      <c r="L203" s="23"/>
      <c r="AV203" s="23"/>
      <c r="BA203" s="23"/>
    </row>
    <row r="204" spans="1:53">
      <c r="AV204" s="23"/>
      <c r="BA204" s="23"/>
    </row>
    <row r="205" spans="1:53">
      <c r="AV205" s="23"/>
      <c r="BA205" s="23"/>
    </row>
    <row r="206" spans="1:53">
      <c r="AV206" s="23"/>
      <c r="BA206" s="23"/>
    </row>
    <row r="207" spans="1:5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BA207" s="23"/>
    </row>
    <row r="208" spans="1:53">
      <c r="AV208" s="23"/>
    </row>
    <row r="209" spans="48:48">
      <c r="AV209" s="23"/>
    </row>
    <row r="210" spans="48:48">
      <c r="AV210" s="23"/>
    </row>
    <row r="211" spans="48:48">
      <c r="AV211" s="23"/>
    </row>
    <row r="212" spans="48:48">
      <c r="AV212" s="23"/>
    </row>
    <row r="213" spans="48:48">
      <c r="AV213" s="23"/>
    </row>
    <row r="214" spans="48:48">
      <c r="AV214" s="23"/>
    </row>
    <row r="215" spans="48:48">
      <c r="AV215" s="23"/>
    </row>
    <row r="216" spans="48:48">
      <c r="AV216" s="23"/>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le_BStandard">
    <tabColor theme="6" tint="0.59999389629810485"/>
  </sheetPr>
  <dimension ref="A1:F252"/>
  <sheetViews>
    <sheetView zoomScale="85" zoomScaleNormal="85" workbookViewId="0">
      <pane ySplit="2" topLeftCell="A159" activePane="bottomLeft" state="frozen"/>
      <selection activeCell="L11" sqref="L11"/>
      <selection pane="bottomLeft" activeCell="A181" sqref="A181"/>
    </sheetView>
  </sheetViews>
  <sheetFormatPr baseColWidth="10" defaultRowHeight="13.2"/>
  <cols>
    <col min="1" max="1" width="9.109375" style="8" customWidth="1"/>
    <col min="2" max="2" width="28.88671875" customWidth="1"/>
    <col min="3" max="3" width="24.6640625" hidden="1" customWidth="1"/>
    <col min="4" max="4" width="53.33203125" customWidth="1"/>
    <col min="5" max="5" width="53.88671875" customWidth="1"/>
    <col min="6" max="6" width="65.88671875" customWidth="1"/>
  </cols>
  <sheetData>
    <row r="1" spans="1:6" ht="63.75" customHeight="1">
      <c r="A1" s="284" t="s">
        <v>2121</v>
      </c>
      <c r="B1" s="285"/>
      <c r="C1" s="283" t="s">
        <v>339</v>
      </c>
      <c r="D1" s="283"/>
      <c r="E1" s="283"/>
    </row>
    <row r="2" spans="1:6" ht="12.75" customHeight="1">
      <c r="A2" s="17" t="s">
        <v>749</v>
      </c>
      <c r="B2" s="17" t="s">
        <v>333</v>
      </c>
      <c r="C2" s="16" t="s">
        <v>1</v>
      </c>
      <c r="D2" s="26" t="s">
        <v>724</v>
      </c>
      <c r="E2" s="26" t="s">
        <v>725</v>
      </c>
      <c r="F2" s="26" t="s">
        <v>963</v>
      </c>
    </row>
    <row r="3" spans="1:6" ht="12.75" customHeight="1">
      <c r="A3" s="14"/>
      <c r="B3" s="12" t="s">
        <v>337</v>
      </c>
      <c r="C3" s="13" t="str">
        <f>INDEX(Table_Standards[#This Row],1,Language_select+3)</f>
        <v xml:space="preserve"> </v>
      </c>
      <c r="D3" s="13" t="s">
        <v>338</v>
      </c>
      <c r="E3" s="13" t="s">
        <v>338</v>
      </c>
      <c r="F3" s="13" t="s">
        <v>338</v>
      </c>
    </row>
    <row r="4" spans="1:6" s="20" customFormat="1" ht="12.75" customHeight="1">
      <c r="A4" s="21"/>
      <c r="B4" s="9"/>
      <c r="C4" s="13" t="str">
        <f>INDEX(Table_Standards[#This Row],1,Language_select+3)</f>
        <v>Lighting</v>
      </c>
      <c r="D4" s="20" t="s">
        <v>9</v>
      </c>
      <c r="E4" s="20" t="s">
        <v>774</v>
      </c>
    </row>
    <row r="5" spans="1:6" ht="12.75" customHeight="1">
      <c r="A5" s="12" t="s">
        <v>5</v>
      </c>
      <c r="B5" s="57" t="s">
        <v>366</v>
      </c>
      <c r="C5" s="13" t="str">
        <f>INDEX(Table_Standards[#This Row],1,Language_select+3)</f>
        <v>Safety of machinery - Integral lighting of machines</v>
      </c>
      <c r="D5" s="58" t="s">
        <v>335</v>
      </c>
      <c r="E5" s="26" t="s">
        <v>1389</v>
      </c>
      <c r="F5" s="26" t="s">
        <v>1716</v>
      </c>
    </row>
    <row r="6" spans="1:6" ht="12.75" customHeight="1">
      <c r="A6" s="12"/>
      <c r="B6" s="12" t="s">
        <v>337</v>
      </c>
      <c r="C6" s="13" t="str">
        <f>INDEX(Table_Standards[#This Row],1,Language_select+3)</f>
        <v xml:space="preserve"> </v>
      </c>
      <c r="D6" s="13" t="s">
        <v>338</v>
      </c>
      <c r="E6" s="13" t="s">
        <v>338</v>
      </c>
      <c r="F6" s="13" t="s">
        <v>338</v>
      </c>
    </row>
    <row r="7" spans="1:6" s="20" customFormat="1" ht="12.75" customHeight="1">
      <c r="A7" s="14"/>
      <c r="B7" s="21"/>
      <c r="C7" s="13" t="str">
        <f>INDEX(Table_Standards[#This Row],1,Language_select+3)</f>
        <v>Ergonomics</v>
      </c>
      <c r="D7" s="22" t="s">
        <v>11</v>
      </c>
      <c r="E7" s="20" t="s">
        <v>776</v>
      </c>
      <c r="F7" s="20" t="s">
        <v>963</v>
      </c>
    </row>
    <row r="8" spans="1:6" ht="12.75" customHeight="1">
      <c r="A8" s="12" t="s">
        <v>7</v>
      </c>
      <c r="B8" s="14" t="s">
        <v>1095</v>
      </c>
      <c r="C8" s="13" t="str">
        <f>INDEX(Table_Standards[#This Row],1,Language_select+3)</f>
        <v>Safety of machinery - Human body measurements - Part 1: Principles for determining the dimensions required for openings for whole body access into machinery</v>
      </c>
      <c r="D8" s="15" t="s">
        <v>367</v>
      </c>
      <c r="E8" s="26" t="s">
        <v>1390</v>
      </c>
      <c r="F8" s="26" t="s">
        <v>1717</v>
      </c>
    </row>
    <row r="9" spans="1:6" ht="12.75" customHeight="1">
      <c r="A9" s="12" t="s">
        <v>7</v>
      </c>
      <c r="B9" s="14" t="s">
        <v>1096</v>
      </c>
      <c r="C9" s="13" t="str">
        <f>INDEX(Table_Standards[#This Row],1,Language_select+3)</f>
        <v>Safety of machinery - Human body measurements - Part 2: Principles for determining the dimensions required for access openings</v>
      </c>
      <c r="D9" s="15" t="s">
        <v>368</v>
      </c>
      <c r="E9" s="26" t="s">
        <v>1391</v>
      </c>
      <c r="F9" s="26" t="s">
        <v>1718</v>
      </c>
    </row>
    <row r="10" spans="1:6" ht="12.75" customHeight="1">
      <c r="A10" s="12" t="s">
        <v>7</v>
      </c>
      <c r="B10" s="14" t="s">
        <v>1097</v>
      </c>
      <c r="C10" s="13" t="str">
        <f>INDEX(Table_Standards[#This Row],1,Language_select+3)</f>
        <v>Safety of machinery - Human body measurements - Part 3: Anthropometric data</v>
      </c>
      <c r="D10" s="15" t="s">
        <v>369</v>
      </c>
      <c r="E10" s="26" t="s">
        <v>1392</v>
      </c>
      <c r="F10" s="26" t="s">
        <v>1719</v>
      </c>
    </row>
    <row r="11" spans="1:6" ht="12.75" customHeight="1">
      <c r="A11" s="12" t="s">
        <v>7</v>
      </c>
      <c r="B11" s="14" t="s">
        <v>1098</v>
      </c>
      <c r="C11" s="13" t="str">
        <f>INDEX(Table_Standards[#This Row],1,Language_select+3)</f>
        <v>Safety of machinery - Ergonomic design principles - Part 1: Terminology and general principles</v>
      </c>
      <c r="D11" s="15" t="s">
        <v>370</v>
      </c>
      <c r="E11" s="26" t="s">
        <v>1393</v>
      </c>
      <c r="F11" s="26" t="s">
        <v>1720</v>
      </c>
    </row>
    <row r="12" spans="1:6" ht="12.75" customHeight="1">
      <c r="A12" s="12" t="s">
        <v>7</v>
      </c>
      <c r="B12" s="14" t="s">
        <v>1099</v>
      </c>
      <c r="C12" s="13" t="str">
        <f>INDEX(Table_Standards[#This Row],1,Language_select+3)</f>
        <v>Safety of machinery - Ergonomic design principles - Part 2: Interactions between the design of machinery and work tasks</v>
      </c>
      <c r="D12" s="15" t="s">
        <v>371</v>
      </c>
      <c r="E12" s="26" t="s">
        <v>1394</v>
      </c>
      <c r="F12" s="26" t="s">
        <v>1721</v>
      </c>
    </row>
    <row r="13" spans="1:6" ht="12.75" customHeight="1">
      <c r="A13" s="12" t="s">
        <v>7</v>
      </c>
      <c r="B13" s="14" t="s">
        <v>1100</v>
      </c>
      <c r="C13" s="13" t="str">
        <f>INDEX(Table_Standards[#This Row],1,Language_select+3)</f>
        <v>Safety of machinery - Human physical performance - Part 1: Terms and definitions</v>
      </c>
      <c r="D13" s="15" t="s">
        <v>372</v>
      </c>
      <c r="E13" s="26" t="s">
        <v>1395</v>
      </c>
      <c r="F13" s="26" t="s">
        <v>1722</v>
      </c>
    </row>
    <row r="14" spans="1:6" ht="12.75" customHeight="1">
      <c r="A14" s="12" t="s">
        <v>7</v>
      </c>
      <c r="B14" s="14" t="s">
        <v>1101</v>
      </c>
      <c r="C14" s="13" t="str">
        <f>INDEX(Table_Standards[#This Row],1,Language_select+3)</f>
        <v>Safety of machinery - Human physical performance - Part 2: Manual handling of machinery and component parts of machinery</v>
      </c>
      <c r="D14" s="15" t="s">
        <v>373</v>
      </c>
      <c r="E14" s="26" t="s">
        <v>1396</v>
      </c>
      <c r="F14" s="26" t="s">
        <v>1723</v>
      </c>
    </row>
    <row r="15" spans="1:6" ht="12.75" customHeight="1">
      <c r="A15" s="12" t="s">
        <v>7</v>
      </c>
      <c r="B15" s="14" t="s">
        <v>1102</v>
      </c>
      <c r="C15" s="13" t="str">
        <f>INDEX(Table_Standards[#This Row],1,Language_select+3)</f>
        <v>Safety of machinery - Human physical performance - Part 3: Recommended force limits for machinery operation</v>
      </c>
      <c r="D15" s="15" t="s">
        <v>374</v>
      </c>
      <c r="E15" s="26" t="s">
        <v>1397</v>
      </c>
      <c r="F15" s="26" t="s">
        <v>1724</v>
      </c>
    </row>
    <row r="16" spans="1:6" ht="12.75" customHeight="1">
      <c r="A16" s="12" t="s">
        <v>7</v>
      </c>
      <c r="B16" s="14" t="s">
        <v>1103</v>
      </c>
      <c r="C16" s="13" t="str">
        <f>INDEX(Table_Standards[#This Row],1,Language_select+3)</f>
        <v>Safety of machinery - Human physical performance - Part 4: Evaluation of working postures and movements in relation to machinery</v>
      </c>
      <c r="D16" s="15" t="s">
        <v>375</v>
      </c>
      <c r="E16" s="26" t="s">
        <v>1398</v>
      </c>
      <c r="F16" s="26" t="s">
        <v>1725</v>
      </c>
    </row>
    <row r="17" spans="1:6" ht="12.75" customHeight="1">
      <c r="A17" s="12" t="s">
        <v>7</v>
      </c>
      <c r="B17" s="14" t="s">
        <v>1104</v>
      </c>
      <c r="C17" s="13" t="str">
        <f>INDEX(Table_Standards[#This Row],1,Language_select+3)</f>
        <v>Safety of machinery - Anthropometric requirements for the design of workstations at machinery (ISO 14738:2002, including Cor 1:2003 and Cor 2:2005)</v>
      </c>
      <c r="D17" s="15" t="s">
        <v>376</v>
      </c>
      <c r="E17" s="26" t="s">
        <v>1399</v>
      </c>
      <c r="F17" s="26" t="s">
        <v>1726</v>
      </c>
    </row>
    <row r="18" spans="1:6" ht="12.75" customHeight="1">
      <c r="A18" s="12" t="s">
        <v>7</v>
      </c>
      <c r="B18" s="14" t="s">
        <v>1105</v>
      </c>
      <c r="C18" s="13" t="str">
        <f>INDEX(Table_Standards[#This Row],1,Language_select+3)</f>
        <v>Ergonomics - Computer manikins and body templates - Part 1: General requirements (ISO 15536-1:2005)</v>
      </c>
      <c r="D18" s="15" t="s">
        <v>377</v>
      </c>
      <c r="E18" s="26" t="s">
        <v>1400</v>
      </c>
      <c r="F18" s="26" t="s">
        <v>1727</v>
      </c>
    </row>
    <row r="19" spans="1:6" ht="12.75" customHeight="1">
      <c r="A19" s="12"/>
      <c r="B19" s="12" t="s">
        <v>337</v>
      </c>
      <c r="C19" s="13" t="str">
        <f>INDEX(Table_Standards[#This Row],1,Language_select+3)</f>
        <v xml:space="preserve"> </v>
      </c>
      <c r="D19" s="13" t="s">
        <v>338</v>
      </c>
      <c r="E19" s="13" t="s">
        <v>338</v>
      </c>
      <c r="F19" s="13" t="s">
        <v>338</v>
      </c>
    </row>
    <row r="20" spans="1:6" s="20" customFormat="1" ht="12.75" customHeight="1">
      <c r="A20" s="9"/>
      <c r="B20" s="19"/>
      <c r="C20" s="13" t="str">
        <f>INDEX(Table_Standards[#This Row],1,Language_select+3)</f>
        <v>Safety and reliability of control systems</v>
      </c>
      <c r="D20" s="20" t="s">
        <v>336</v>
      </c>
      <c r="E20" s="20" t="s">
        <v>779</v>
      </c>
      <c r="F20" s="20" t="s">
        <v>963</v>
      </c>
    </row>
    <row r="21" spans="1:6" ht="12.75" customHeight="1">
      <c r="A21" s="59" t="s">
        <v>1707</v>
      </c>
      <c r="B21" s="9" t="s">
        <v>1106</v>
      </c>
      <c r="C21" s="13" t="str">
        <f>INDEX(Table_Standards[#This Row],1,Language_select+3)</f>
        <v>Hydraulic fluid power - General rules and safety requirements for systems and their components (ISO 4413:2010)</v>
      </c>
      <c r="D21" s="10" t="s">
        <v>378</v>
      </c>
      <c r="E21" s="26" t="s">
        <v>1401</v>
      </c>
      <c r="F21" s="26" t="s">
        <v>1728</v>
      </c>
    </row>
    <row r="22" spans="1:6" ht="12.75" customHeight="1">
      <c r="A22" s="59" t="s">
        <v>1707</v>
      </c>
      <c r="B22" s="9" t="s">
        <v>1107</v>
      </c>
      <c r="C22" s="13" t="str">
        <f>INDEX(Table_Standards[#This Row],1,Language_select+3)</f>
        <v>Pneumatic fluid power - General rules and safety requirements for systems and their components (ISO 4414:2010)</v>
      </c>
      <c r="D22" s="10" t="s">
        <v>379</v>
      </c>
      <c r="E22" s="26" t="s">
        <v>1402</v>
      </c>
      <c r="F22" s="26" t="s">
        <v>1729</v>
      </c>
    </row>
    <row r="23" spans="1:6" ht="12.75" customHeight="1">
      <c r="A23" s="59" t="s">
        <v>1707</v>
      </c>
      <c r="B23" s="9" t="s">
        <v>1819</v>
      </c>
      <c r="C23" s="13" t="str">
        <f>INDEX(Table_Standards[#This Row],1,Language_select+3)</f>
        <v>Safety of machinery - Safety-related parts of control systems - Part 1: General principles for design (ISO 13849-1:2006)</v>
      </c>
      <c r="D23" s="10" t="s">
        <v>380</v>
      </c>
      <c r="E23" s="26" t="s">
        <v>1403</v>
      </c>
      <c r="F23" s="26" t="s">
        <v>1730</v>
      </c>
    </row>
    <row r="24" spans="1:6" ht="12.75" customHeight="1">
      <c r="A24" s="59" t="s">
        <v>1707</v>
      </c>
      <c r="B24" s="9" t="s">
        <v>1373</v>
      </c>
      <c r="C24" s="13" t="str">
        <f>INDEX(Table_Standards[#This Row],1,Language_select+3)</f>
        <v>Safety of machinery - Safety-related parts of control systems - Part 2</v>
      </c>
      <c r="D24" s="10" t="s">
        <v>381</v>
      </c>
      <c r="E24" s="26" t="s">
        <v>2101</v>
      </c>
      <c r="F24" s="26" t="s">
        <v>2102</v>
      </c>
    </row>
    <row r="25" spans="1:6" ht="12.75" customHeight="1">
      <c r="A25" s="59" t="s">
        <v>1707</v>
      </c>
      <c r="B25" s="9" t="s">
        <v>1687</v>
      </c>
      <c r="C25" s="13" t="str">
        <f>INDEX(Table_Standards[#This Row],1,Language_select+3)</f>
        <v>Tractors and machinery for agriculture and forestry — Safety-related parts of control systems — Part 1: General principles for design and development</v>
      </c>
      <c r="D25" s="10" t="s">
        <v>1689</v>
      </c>
      <c r="E25" s="26" t="s">
        <v>1709</v>
      </c>
      <c r="F25" s="26" t="s">
        <v>1732</v>
      </c>
    </row>
    <row r="26" spans="1:6" ht="12.75" customHeight="1">
      <c r="A26" s="59" t="s">
        <v>1707</v>
      </c>
      <c r="B26" s="9" t="s">
        <v>1688</v>
      </c>
      <c r="C26" s="13" t="str">
        <f>INDEX(Table_Standards[#This Row],1,Language_select+3)</f>
        <v>Tractors and machinery for agriculture and forestry — Safety-related parts of control systems — Part 2: Concept phase</v>
      </c>
      <c r="D26" s="10" t="s">
        <v>1690</v>
      </c>
      <c r="E26" s="26" t="s">
        <v>1708</v>
      </c>
      <c r="F26" s="26" t="s">
        <v>1733</v>
      </c>
    </row>
    <row r="27" spans="1:6" ht="12.75" customHeight="1">
      <c r="A27" s="9" t="s">
        <v>1707</v>
      </c>
      <c r="B27" s="9" t="s">
        <v>2112</v>
      </c>
      <c r="C27" s="13" t="str">
        <f>INDEX(Table_Standards[#This Row],1,Language_select+3)</f>
        <v>Safety of machinery - Electrical equipment of machines - Part 1: General requirements IEC 60204-1:2005 (Modified)</v>
      </c>
      <c r="D27" s="10" t="s">
        <v>382</v>
      </c>
      <c r="E27" s="26" t="s">
        <v>1404</v>
      </c>
      <c r="F27" s="26" t="s">
        <v>1734</v>
      </c>
    </row>
    <row r="28" spans="1:6" ht="12.75" customHeight="1">
      <c r="A28" s="59" t="s">
        <v>1707</v>
      </c>
      <c r="B28" s="9" t="s">
        <v>1110</v>
      </c>
      <c r="C28" s="13" t="str">
        <f>INDEX(Table_Standards[#This Row],1,Language_select+3)</f>
        <v>Safety of machinery - Electrical equipment of machines - Part 1: General requirements IEC 60204-1:2005 (Modified)</v>
      </c>
      <c r="D28" s="10" t="s">
        <v>382</v>
      </c>
      <c r="E28" s="26" t="s">
        <v>1404</v>
      </c>
      <c r="F28" s="26" t="s">
        <v>1734</v>
      </c>
    </row>
    <row r="29" spans="1:6" ht="12.75" customHeight="1">
      <c r="A29" s="59" t="s">
        <v>1707</v>
      </c>
      <c r="B29" s="9" t="s">
        <v>1111</v>
      </c>
      <c r="C29" s="13" t="str">
        <f>INDEX(Table_Standards[#This Row],1,Language_select+3)</f>
        <v>Safety of machinery - Electrical equipment of machines - Part 1: General requirements IEC 60204-1:2005 (Modified)</v>
      </c>
      <c r="D29" s="10" t="s">
        <v>382</v>
      </c>
      <c r="E29" s="26" t="s">
        <v>1404</v>
      </c>
      <c r="F29" s="26" t="s">
        <v>1734</v>
      </c>
    </row>
    <row r="30" spans="1:6" ht="12.75" customHeight="1">
      <c r="A30" s="59" t="s">
        <v>1707</v>
      </c>
      <c r="B30" s="9" t="s">
        <v>1112</v>
      </c>
      <c r="C30" s="13" t="str">
        <f>INDEX(Table_Standards[#This Row],1,Language_select+3)</f>
        <v>Safety of machinery - Electrical equipment of machines - Part 1: General requirements IEC 60204-1:2005 (Modified)</v>
      </c>
      <c r="D30" s="10" t="s">
        <v>382</v>
      </c>
      <c r="E30" s="26" t="s">
        <v>1404</v>
      </c>
      <c r="F30" s="26" t="s">
        <v>1734</v>
      </c>
    </row>
    <row r="31" spans="1:6" ht="12.75" customHeight="1">
      <c r="A31" s="59" t="s">
        <v>1707</v>
      </c>
      <c r="B31" s="9" t="s">
        <v>1693</v>
      </c>
      <c r="C31" s="13" t="str">
        <f>INDEX(Table_Standards[#This Row],1,Language_select+3)</f>
        <v>Safety of machinery — Electrical equipment of machines — Part 31: Particular safety and EMC requirements for sewing machines, units and systems</v>
      </c>
      <c r="D31" s="10" t="s">
        <v>1694</v>
      </c>
      <c r="E31" s="26" t="s">
        <v>1710</v>
      </c>
      <c r="F31" s="26" t="s">
        <v>1735</v>
      </c>
    </row>
    <row r="32" spans="1:6" ht="12.75" customHeight="1">
      <c r="A32" s="59" t="s">
        <v>1707</v>
      </c>
      <c r="B32" s="9" t="s">
        <v>1695</v>
      </c>
      <c r="C32" s="13" t="str">
        <f>INDEX(Table_Standards[#This Row],1,Language_select+3)</f>
        <v>Low-voltage switchgear and controlgear — Part 5-3: Control circuit devices and switching elements — Requirements for proximity devices with defined behaviour under fault conditions</v>
      </c>
      <c r="D32" s="10" t="s">
        <v>2103</v>
      </c>
      <c r="E32" s="26" t="s">
        <v>1711</v>
      </c>
      <c r="F32" s="26" t="s">
        <v>1736</v>
      </c>
    </row>
    <row r="33" spans="1:6" ht="25.5" customHeight="1">
      <c r="A33" s="59" t="s">
        <v>1707</v>
      </c>
      <c r="B33" s="9" t="s">
        <v>1137</v>
      </c>
      <c r="C33" s="13" t="str">
        <f>INDEX(Table_Standards[#This Row],1,Language_select+3)</f>
        <v>Adjustable speed electrical power drive systems — Part 5-2: Safety requirements — Functional</v>
      </c>
      <c r="D33" s="10" t="s">
        <v>1696</v>
      </c>
      <c r="E33" s="26" t="s">
        <v>1712</v>
      </c>
      <c r="F33" s="26" t="s">
        <v>1737</v>
      </c>
    </row>
    <row r="34" spans="1:6" ht="12.75" customHeight="1">
      <c r="A34" s="59" t="s">
        <v>1707</v>
      </c>
      <c r="B34" s="9" t="s">
        <v>2104</v>
      </c>
      <c r="C34" s="13" t="str">
        <f>INDEX(Table_Standards[#This Row],1,Language_select+3)</f>
        <v>Safety of machinery - Functional safety of safety-related electrical, electronic and programmable electronic control systems IEC 62061:2005</v>
      </c>
      <c r="D34" s="10" t="s">
        <v>383</v>
      </c>
      <c r="E34" s="26" t="s">
        <v>1405</v>
      </c>
      <c r="F34" s="26" t="s">
        <v>1738</v>
      </c>
    </row>
    <row r="35" spans="1:6" ht="12.75" customHeight="1">
      <c r="A35" s="59"/>
      <c r="B35" s="12" t="s">
        <v>337</v>
      </c>
      <c r="C35" s="13" t="str">
        <f>INDEX(Table_Standards[#This Row],1,Language_select+3)</f>
        <v xml:space="preserve"> </v>
      </c>
      <c r="D35" s="13" t="s">
        <v>338</v>
      </c>
      <c r="E35" s="13" t="s">
        <v>338</v>
      </c>
      <c r="F35" s="13" t="s">
        <v>338</v>
      </c>
    </row>
    <row r="36" spans="1:6" ht="12.75" customHeight="1">
      <c r="A36" s="9"/>
      <c r="B36" s="4"/>
      <c r="C36" s="13" t="str">
        <f>INDEX(Table_Standards[#This Row],1,Language_select+3)</f>
        <v>Control devices</v>
      </c>
      <c r="D36" s="18" t="s">
        <v>224</v>
      </c>
      <c r="E36" s="20" t="s">
        <v>780</v>
      </c>
      <c r="F36" s="20" t="s">
        <v>963</v>
      </c>
    </row>
    <row r="37" spans="1:6" ht="12.75" customHeight="1">
      <c r="A37" s="9" t="s">
        <v>26</v>
      </c>
      <c r="B37" s="9" t="s">
        <v>1114</v>
      </c>
      <c r="C37" s="13" t="str">
        <f>INDEX(Table_Standards[#This Row],1,Language_select+3)</f>
        <v>Safety of machinery - Ergonomics requirements for the design of displays and control actuators - Part 1: General principles for human interactions with displays and control actuators</v>
      </c>
      <c r="D37" s="10" t="s">
        <v>384</v>
      </c>
      <c r="E37" s="26" t="s">
        <v>1406</v>
      </c>
      <c r="F37" s="26" t="s">
        <v>1739</v>
      </c>
    </row>
    <row r="38" spans="1:6" ht="12.75" customHeight="1">
      <c r="A38" s="9" t="s">
        <v>26</v>
      </c>
      <c r="B38" s="9" t="s">
        <v>1115</v>
      </c>
      <c r="C38" s="13" t="str">
        <f>INDEX(Table_Standards[#This Row],1,Language_select+3)</f>
        <v>Safety of machinery - Ergonomics requirements for the design of displays and control actuators - Part 2: Displays</v>
      </c>
      <c r="D38" s="10" t="s">
        <v>385</v>
      </c>
      <c r="E38" s="26" t="s">
        <v>1407</v>
      </c>
      <c r="F38" s="26" t="s">
        <v>1740</v>
      </c>
    </row>
    <row r="39" spans="1:6" ht="12.75" customHeight="1">
      <c r="A39" s="9" t="s">
        <v>26</v>
      </c>
      <c r="B39" s="9" t="s">
        <v>1116</v>
      </c>
      <c r="C39" s="13" t="str">
        <f>INDEX(Table_Standards[#This Row],1,Language_select+3)</f>
        <v>Safety of machinery - Ergonomics requirements for the design of displays and control actuators - Part 3: Control actuators</v>
      </c>
      <c r="D39" s="10" t="s">
        <v>386</v>
      </c>
      <c r="E39" s="26" t="s">
        <v>1408</v>
      </c>
      <c r="F39" s="26" t="s">
        <v>1741</v>
      </c>
    </row>
    <row r="40" spans="1:6" ht="12.75" customHeight="1">
      <c r="A40" s="9" t="s">
        <v>26</v>
      </c>
      <c r="B40" s="9" t="s">
        <v>341</v>
      </c>
      <c r="C40" s="13" t="str">
        <f>INDEX(Table_Standards[#This Row],1,Language_select+3)</f>
        <v>Safety of machinery - Ergonomics requirements for the design of displays and control actuators - Part 4: Location and arrangement of displays and control actuators</v>
      </c>
      <c r="D40" s="10" t="s">
        <v>387</v>
      </c>
      <c r="E40" s="26" t="s">
        <v>1409</v>
      </c>
      <c r="F40" s="26" t="s">
        <v>1742</v>
      </c>
    </row>
    <row r="41" spans="1:6" ht="12.75" customHeight="1">
      <c r="A41" s="9" t="s">
        <v>26</v>
      </c>
      <c r="B41" s="9" t="s">
        <v>1117</v>
      </c>
      <c r="C41" s="13" t="str">
        <f>INDEX(Table_Standards[#This Row],1,Language_select+3)</f>
        <v>Safety of machinery - Indication, marking and actuation - Part 1: Requirements for visual, acoustic and tactile signals IEC 61310-1:2007</v>
      </c>
      <c r="D41" s="10" t="s">
        <v>388</v>
      </c>
      <c r="E41" s="26" t="s">
        <v>1410</v>
      </c>
      <c r="F41" s="26" t="s">
        <v>1743</v>
      </c>
    </row>
    <row r="42" spans="1:6" ht="12.75" customHeight="1">
      <c r="A42" s="9" t="s">
        <v>26</v>
      </c>
      <c r="B42" s="9" t="s">
        <v>1118</v>
      </c>
      <c r="C42" s="13" t="str">
        <f>INDEX(Table_Standards[#This Row],1,Language_select+3)</f>
        <v>Safety of machinery - Indication, marking and actuation - Part 2: Requirements for marking IEC 61310-2:2007</v>
      </c>
      <c r="D42" s="10" t="s">
        <v>389</v>
      </c>
      <c r="E42" s="26" t="s">
        <v>1411</v>
      </c>
      <c r="F42" s="26" t="s">
        <v>1744</v>
      </c>
    </row>
    <row r="43" spans="1:6" ht="12.75" customHeight="1">
      <c r="A43" s="9" t="s">
        <v>26</v>
      </c>
      <c r="B43" s="9" t="s">
        <v>1119</v>
      </c>
      <c r="C43" s="13" t="str">
        <f>INDEX(Table_Standards[#This Row],1,Language_select+3)</f>
        <v>Safety of machinery - Indication, marking and actuation - Part 3: Requirements for the location and operation of actuators IEC 61310-3:2007</v>
      </c>
      <c r="D43" s="10" t="s">
        <v>390</v>
      </c>
      <c r="E43" s="26" t="s">
        <v>1412</v>
      </c>
      <c r="F43" s="26" t="s">
        <v>1745</v>
      </c>
    </row>
    <row r="44" spans="1:6" ht="12.75" customHeight="1">
      <c r="A44" s="9"/>
      <c r="B44" s="12" t="s">
        <v>337</v>
      </c>
      <c r="C44" s="13" t="str">
        <f>INDEX(Table_Standards[#This Row],1,Language_select+3)</f>
        <v xml:space="preserve"> </v>
      </c>
      <c r="D44" s="13" t="s">
        <v>338</v>
      </c>
      <c r="E44" s="13" t="s">
        <v>338</v>
      </c>
      <c r="F44" s="13" t="s">
        <v>338</v>
      </c>
    </row>
    <row r="45" spans="1:6" ht="12.75" customHeight="1">
      <c r="A45" s="9"/>
      <c r="B45" s="4"/>
      <c r="C45" s="13" t="str">
        <f>INDEX(Table_Standards[#This Row],1,Language_select+3)</f>
        <v>Starting</v>
      </c>
      <c r="D45" s="18" t="s">
        <v>342</v>
      </c>
      <c r="E45" s="20" t="s">
        <v>781</v>
      </c>
      <c r="F45" s="20" t="s">
        <v>963</v>
      </c>
    </row>
    <row r="46" spans="1:6" ht="12.75" customHeight="1">
      <c r="A46" s="9" t="s">
        <v>27</v>
      </c>
      <c r="B46" s="9" t="s">
        <v>2100</v>
      </c>
      <c r="C46" s="13" t="str">
        <f>INDEX(Table_Standards[#This Row],1,Language_select+3)</f>
        <v>Safety of machinery - Prevention of unexpected start-up</v>
      </c>
      <c r="D46" s="10" t="s">
        <v>343</v>
      </c>
      <c r="E46" s="26" t="s">
        <v>1413</v>
      </c>
      <c r="F46" s="26" t="s">
        <v>1746</v>
      </c>
    </row>
    <row r="47" spans="1:6" ht="12.75" customHeight="1">
      <c r="A47" s="9"/>
      <c r="B47" s="12" t="s">
        <v>337</v>
      </c>
      <c r="C47" s="13" t="str">
        <f>INDEX(Table_Standards[#This Row],1,Language_select+3)</f>
        <v xml:space="preserve"> </v>
      </c>
      <c r="D47" s="13" t="s">
        <v>338</v>
      </c>
      <c r="E47" s="13" t="s">
        <v>338</v>
      </c>
      <c r="F47" s="13" t="s">
        <v>338</v>
      </c>
    </row>
    <row r="48" spans="1:6" ht="12.75" customHeight="1">
      <c r="A48" s="9"/>
      <c r="B48" s="4"/>
      <c r="C48" s="13" t="str">
        <f>INDEX(Table_Standards[#This Row],1,Language_select+3)</f>
        <v>Emergency stop</v>
      </c>
      <c r="D48" s="18" t="s">
        <v>344</v>
      </c>
      <c r="E48" s="20" t="s">
        <v>785</v>
      </c>
      <c r="F48" s="20" t="s">
        <v>963</v>
      </c>
    </row>
    <row r="49" spans="1:6" ht="12.75" customHeight="1">
      <c r="A49" s="9" t="s">
        <v>31</v>
      </c>
      <c r="B49" s="9" t="s">
        <v>1820</v>
      </c>
      <c r="C49" s="13" t="str">
        <f>INDEX(Table_Standards[#This Row],1,Language_select+3)</f>
        <v>Safety of machinery - Emergency stop - Principles for design (ISO 13850:2006)</v>
      </c>
      <c r="D49" s="23" t="s">
        <v>345</v>
      </c>
      <c r="E49" s="26" t="s">
        <v>1414</v>
      </c>
      <c r="F49" s="26" t="s">
        <v>1747</v>
      </c>
    </row>
    <row r="50" spans="1:6" ht="12.75" customHeight="1">
      <c r="A50" s="9" t="s">
        <v>31</v>
      </c>
      <c r="B50" s="9" t="s">
        <v>1507</v>
      </c>
      <c r="C50" s="13" t="str">
        <f>INDEX(Table_Standards[#This Row],1,Language_select+3)</f>
        <v>Low-voltage switchgear and controlgear - Part 5-5: Control circuit devices and switching elements - Electrical emergency stop device with mechanical latching function</v>
      </c>
      <c r="D50" s="23" t="s">
        <v>1508</v>
      </c>
      <c r="E50" s="26" t="s">
        <v>1526</v>
      </c>
      <c r="F50" s="26" t="s">
        <v>1748</v>
      </c>
    </row>
    <row r="51" spans="1:6" ht="12.75" customHeight="1">
      <c r="A51" s="9" t="s">
        <v>31</v>
      </c>
      <c r="B51" s="9" t="s">
        <v>2105</v>
      </c>
      <c r="C51" s="13" t="str">
        <f>INDEX(Table_Standards[#This Row],1,Language_select+3)</f>
        <v>Low-voltage switchgear and controlgear - Part 5-5: Control circuit devices and switching elements - Electrical emergency stop device with mechanical latching function</v>
      </c>
      <c r="D51" s="23" t="s">
        <v>1508</v>
      </c>
      <c r="E51" s="26" t="s">
        <v>1526</v>
      </c>
      <c r="F51" s="26" t="s">
        <v>1748</v>
      </c>
    </row>
    <row r="52" spans="1:6" ht="12.75" customHeight="1">
      <c r="A52" s="9"/>
      <c r="B52" s="12" t="s">
        <v>337</v>
      </c>
      <c r="C52" s="13" t="str">
        <f>INDEX(Table_Standards[#This Row],1,Language_select+3)</f>
        <v xml:space="preserve"> </v>
      </c>
      <c r="D52" s="13" t="s">
        <v>338</v>
      </c>
      <c r="E52" s="13" t="s">
        <v>338</v>
      </c>
      <c r="F52" s="13" t="s">
        <v>338</v>
      </c>
    </row>
    <row r="53" spans="1:6" ht="12.75" customHeight="1">
      <c r="A53" s="9"/>
      <c r="B53" s="4"/>
      <c r="C53" s="13" t="str">
        <f>INDEX(Table_Standards[#This Row],1,Language_select+3)</f>
        <v>Risk of break-up during operation</v>
      </c>
      <c r="D53" s="18" t="s">
        <v>346</v>
      </c>
      <c r="E53" s="20" t="s">
        <v>790</v>
      </c>
      <c r="F53" s="20" t="s">
        <v>963</v>
      </c>
    </row>
    <row r="54" spans="1:6" ht="12.75" customHeight="1">
      <c r="A54" s="9" t="s">
        <v>52</v>
      </c>
      <c r="B54" s="9" t="s">
        <v>1106</v>
      </c>
      <c r="C54" s="13" t="str">
        <f>INDEX(Table_Standards[#This Row],1,Language_select+3)</f>
        <v>Hydraulic fluid power - General rules and safety requirements for systems and their components (ISO 4413:2010)</v>
      </c>
      <c r="D54" s="10" t="s">
        <v>378</v>
      </c>
      <c r="E54" s="26" t="s">
        <v>1401</v>
      </c>
      <c r="F54" s="26" t="s">
        <v>1728</v>
      </c>
    </row>
    <row r="55" spans="1:6" ht="12.75" customHeight="1">
      <c r="A55" s="9" t="s">
        <v>52</v>
      </c>
      <c r="B55" s="9" t="s">
        <v>1107</v>
      </c>
      <c r="C55" s="13" t="str">
        <f>INDEX(Table_Standards[#This Row],1,Language_select+3)</f>
        <v>Pneumatic fluid power - General rules and safety requirements for systems and their components (ISO 4414:2010)</v>
      </c>
      <c r="D55" s="10" t="s">
        <v>379</v>
      </c>
      <c r="E55" s="26" t="s">
        <v>1402</v>
      </c>
      <c r="F55" s="26" t="s">
        <v>1729</v>
      </c>
    </row>
    <row r="56" spans="1:6" ht="12.75" customHeight="1">
      <c r="A56" s="9"/>
      <c r="B56" s="12" t="s">
        <v>337</v>
      </c>
      <c r="C56" s="13" t="str">
        <f>INDEX(Table_Standards[#This Row],1,Language_select+3)</f>
        <v xml:space="preserve"> </v>
      </c>
      <c r="D56" s="13" t="s">
        <v>338</v>
      </c>
      <c r="E56" s="13" t="s">
        <v>338</v>
      </c>
      <c r="F56" s="13" t="s">
        <v>338</v>
      </c>
    </row>
    <row r="57" spans="1:6" ht="12.75" customHeight="1">
      <c r="A57" s="9"/>
      <c r="B57" s="4"/>
      <c r="C57" s="13" t="str">
        <f>INDEX(Table_Standards[#This Row],1,Language_select+3)</f>
        <v>Risks related to moving parts</v>
      </c>
      <c r="D57" s="18" t="s">
        <v>347</v>
      </c>
      <c r="E57" s="20" t="s">
        <v>795</v>
      </c>
      <c r="F57" s="20" t="s">
        <v>963</v>
      </c>
    </row>
    <row r="58" spans="1:6" ht="12.75" customHeight="1">
      <c r="A58" s="9" t="s">
        <v>57</v>
      </c>
      <c r="B58" s="9" t="s">
        <v>1122</v>
      </c>
      <c r="C58" s="13" t="str">
        <f>INDEX(Table_Standards[#This Row],1,Language_select+3)</f>
        <v>Safety of machinery - Minimum gaps to avoid crushing of parts of the human body</v>
      </c>
      <c r="D58" s="10" t="s">
        <v>391</v>
      </c>
      <c r="E58" s="26" t="s">
        <v>1415</v>
      </c>
      <c r="F58" s="26" t="s">
        <v>1749</v>
      </c>
    </row>
    <row r="59" spans="1:6" ht="12.75" customHeight="1">
      <c r="A59" s="9" t="s">
        <v>57</v>
      </c>
      <c r="B59" s="9" t="s">
        <v>1699</v>
      </c>
      <c r="C59" s="13" t="str">
        <f>INDEX(Table_Standards[#This Row],1,Language_select+3)</f>
        <v>Safety of machinery — Integrated manufacturing systems — Basic requirements</v>
      </c>
      <c r="D59" s="10" t="s">
        <v>1700</v>
      </c>
      <c r="E59" s="26" t="s">
        <v>1713</v>
      </c>
      <c r="F59" s="26" t="s">
        <v>1750</v>
      </c>
    </row>
    <row r="60" spans="1:6" ht="12.75" customHeight="1">
      <c r="A60" s="9" t="s">
        <v>57</v>
      </c>
      <c r="B60" s="9" t="s">
        <v>1123</v>
      </c>
      <c r="C60" s="13" t="str">
        <f>INDEX(Table_Standards[#This Row],1,Language_select+3)</f>
        <v>Safety of machinery - Safety distances to prevent hazard zones being reached by upper and lower limbs (ISO 13857:2008)</v>
      </c>
      <c r="D60" s="10" t="s">
        <v>392</v>
      </c>
      <c r="E60" s="26" t="s">
        <v>1416</v>
      </c>
      <c r="F60" s="26" t="s">
        <v>1751</v>
      </c>
    </row>
    <row r="61" spans="1:6" ht="12.75" customHeight="1">
      <c r="A61" s="9"/>
      <c r="B61" s="12" t="s">
        <v>337</v>
      </c>
      <c r="C61" s="13" t="str">
        <f>INDEX(Table_Standards[#This Row],1,Language_select+3)</f>
        <v xml:space="preserve"> </v>
      </c>
      <c r="D61" s="25" t="s">
        <v>338</v>
      </c>
      <c r="E61" s="13" t="s">
        <v>338</v>
      </c>
      <c r="F61" s="13" t="s">
        <v>338</v>
      </c>
    </row>
    <row r="62" spans="1:6" ht="12.75" customHeight="1">
      <c r="A62" s="9"/>
      <c r="B62" s="4"/>
      <c r="C62" s="13" t="str">
        <f>INDEX(Table_Standards[#This Row],1,Language_select+3)</f>
        <v>Special requirements for guards</v>
      </c>
      <c r="D62" s="18" t="s">
        <v>348</v>
      </c>
      <c r="E62" s="20" t="s">
        <v>801</v>
      </c>
      <c r="F62" s="20" t="s">
        <v>963</v>
      </c>
    </row>
    <row r="63" spans="1:6" ht="12.75" customHeight="1">
      <c r="A63" s="9" t="s">
        <v>64</v>
      </c>
      <c r="B63" s="9" t="s">
        <v>1821</v>
      </c>
      <c r="C63" s="13" t="str">
        <f>INDEX(Table_Standards[#This Row],1,Language_select+3)</f>
        <v>Safety of machinery — Guards — General requirements for the design and construction of fixed and movable guards</v>
      </c>
      <c r="D63" s="10" t="s">
        <v>1822</v>
      </c>
      <c r="E63" s="26" t="s">
        <v>1827</v>
      </c>
      <c r="F63" s="26" t="s">
        <v>963</v>
      </c>
    </row>
    <row r="64" spans="1:6" ht="12.75" customHeight="1">
      <c r="A64" s="9"/>
      <c r="B64" s="12" t="s">
        <v>337</v>
      </c>
      <c r="C64" s="13" t="str">
        <f>INDEX(Table_Standards[#This Row],1,Language_select+3)</f>
        <v xml:space="preserve"> </v>
      </c>
      <c r="D64" s="13" t="s">
        <v>338</v>
      </c>
      <c r="E64" s="13" t="s">
        <v>338</v>
      </c>
      <c r="F64" s="13" t="s">
        <v>338</v>
      </c>
    </row>
    <row r="65" spans="1:6" ht="12.75" customHeight="1">
      <c r="A65" s="9"/>
      <c r="B65" s="4"/>
      <c r="C65" s="13" t="str">
        <f>INDEX(Table_Standards[#This Row],1,Language_select+3)</f>
        <v>Interlocking movable guards</v>
      </c>
      <c r="D65" s="18" t="s">
        <v>349</v>
      </c>
      <c r="E65" s="20" t="s">
        <v>803</v>
      </c>
      <c r="F65" s="20" t="s">
        <v>963</v>
      </c>
    </row>
    <row r="66" spans="1:6" ht="12.75" customHeight="1">
      <c r="A66" s="9" t="s">
        <v>70</v>
      </c>
      <c r="B66" s="9" t="s">
        <v>1533</v>
      </c>
      <c r="C66" s="13" t="str">
        <f>INDEX(Table_Standards[#This Row],1,Language_select+3)</f>
        <v>Safety of machinery - Interlocking devices associated with guards - Principles for design and selection</v>
      </c>
      <c r="D66" s="10" t="s">
        <v>1534</v>
      </c>
      <c r="E66" s="26" t="s">
        <v>1418</v>
      </c>
      <c r="F66" s="26" t="s">
        <v>1753</v>
      </c>
    </row>
    <row r="67" spans="1:6" ht="12.75" customHeight="1">
      <c r="A67" s="9"/>
      <c r="B67" s="12" t="s">
        <v>337</v>
      </c>
      <c r="C67" s="13" t="str">
        <f>INDEX(Table_Standards[#This Row],1,Language_select+3)</f>
        <v xml:space="preserve"> </v>
      </c>
      <c r="D67" s="13" t="s">
        <v>338</v>
      </c>
      <c r="E67" s="13" t="s">
        <v>338</v>
      </c>
      <c r="F67" s="13" t="s">
        <v>338</v>
      </c>
    </row>
    <row r="68" spans="1:6" ht="12.75" customHeight="1">
      <c r="A68" s="9"/>
      <c r="B68" s="4"/>
      <c r="C68" s="13" t="str">
        <f>INDEX(Table_Standards[#This Row],1,Language_select+3)</f>
        <v>Special requirements for protective devices</v>
      </c>
      <c r="D68" s="18" t="s">
        <v>350</v>
      </c>
      <c r="E68" s="20" t="s">
        <v>805</v>
      </c>
      <c r="F68" s="20" t="s">
        <v>963</v>
      </c>
    </row>
    <row r="69" spans="1:6" ht="12.75" customHeight="1">
      <c r="A69" s="9" t="s">
        <v>72</v>
      </c>
      <c r="B69" s="9" t="s">
        <v>1126</v>
      </c>
      <c r="C69" s="13" t="str">
        <f>INDEX(Table_Standards[#This Row],1,Language_select+3)</f>
        <v>Safety of machinery - Two-hand control devices - Functional aspects - Principles for design</v>
      </c>
      <c r="D69" s="10" t="s">
        <v>394</v>
      </c>
      <c r="E69" s="26" t="s">
        <v>1419</v>
      </c>
      <c r="F69" s="26" t="s">
        <v>1754</v>
      </c>
    </row>
    <row r="70" spans="1:6" ht="12.75" customHeight="1">
      <c r="A70" s="9" t="s">
        <v>72</v>
      </c>
      <c r="B70" s="9" t="s">
        <v>1130</v>
      </c>
      <c r="C70" s="13" t="str">
        <f>INDEX(Table_Standards[#This Row],1,Language_select+3)</f>
        <v>Safety of machinery - Positioning of safeguards with respect to the approach speeds of parts of the human body (ISO 13855:2010)</v>
      </c>
      <c r="D70" s="10" t="s">
        <v>398</v>
      </c>
      <c r="E70" s="26" t="s">
        <v>1423</v>
      </c>
      <c r="F70" s="26" t="s">
        <v>1755</v>
      </c>
    </row>
    <row r="71" spans="1:6" ht="12.75" customHeight="1">
      <c r="A71" s="9" t="s">
        <v>72</v>
      </c>
      <c r="B71" s="9" t="s">
        <v>1510</v>
      </c>
      <c r="C71" s="13" t="str">
        <f>INDEX(Table_Standards[#This Row],1,Language_select+3)</f>
        <v>Safety of machinery - Pressure-sensitive protective devices - Part 1: General principles for the design and testing of pressure-sensitive mats and pressure-sensitive floors</v>
      </c>
      <c r="D71" s="10" t="s">
        <v>1513</v>
      </c>
      <c r="E71" s="26" t="s">
        <v>1527</v>
      </c>
      <c r="F71" s="26" t="s">
        <v>1756</v>
      </c>
    </row>
    <row r="72" spans="1:6" ht="12.75" customHeight="1">
      <c r="A72" s="9" t="s">
        <v>72</v>
      </c>
      <c r="B72" s="9" t="s">
        <v>1511</v>
      </c>
      <c r="C72" s="13" t="str">
        <f>INDEX(Table_Standards[#This Row],1,Language_select+3)</f>
        <v>Safety of machinery - Pressure-sensitive protective devices - Part 2: General principles for the design and testing of pressure-sensitive edges and pressure-sensitive bars</v>
      </c>
      <c r="D72" s="10" t="s">
        <v>1514</v>
      </c>
      <c r="E72" s="26" t="s">
        <v>1529</v>
      </c>
      <c r="F72" s="26" t="s">
        <v>1757</v>
      </c>
    </row>
    <row r="73" spans="1:6" ht="12.75" customHeight="1">
      <c r="A73" s="9" t="s">
        <v>72</v>
      </c>
      <c r="B73" s="9" t="s">
        <v>1512</v>
      </c>
      <c r="C73" s="13" t="str">
        <f>INDEX(Table_Standards[#This Row],1,Language_select+3)</f>
        <v xml:space="preserve">Safety of machinery - Pressure-sensitive protective devices - Part 3: General principles for design and testing of pressure-sensitive bumpers, plates, wires and similar devices </v>
      </c>
      <c r="D73" s="10" t="s">
        <v>1515</v>
      </c>
      <c r="E73" s="26" t="s">
        <v>1528</v>
      </c>
      <c r="F73" s="26" t="s">
        <v>1758</v>
      </c>
    </row>
    <row r="74" spans="1:6" ht="12.75" customHeight="1">
      <c r="A74" s="9" t="s">
        <v>72</v>
      </c>
      <c r="B74" s="9" t="s">
        <v>1701</v>
      </c>
      <c r="C74" s="13" t="str">
        <f>INDEX(Table_Standards[#This Row],1,Language_select+3)</f>
        <v>Safety of machinery - Electro-sensitive protective equipment - Part 1: General requirements and tests IEC 61496-1:2004 (Modified)</v>
      </c>
      <c r="D74" s="10" t="s">
        <v>399</v>
      </c>
      <c r="E74" s="26" t="s">
        <v>1424</v>
      </c>
      <c r="F74" s="26" t="s">
        <v>1759</v>
      </c>
    </row>
    <row r="75" spans="1:6" ht="12.75" customHeight="1">
      <c r="A75" s="9"/>
      <c r="B75" s="12" t="s">
        <v>337</v>
      </c>
      <c r="C75" s="13" t="str">
        <f>INDEX(Table_Standards[#This Row],1,Language_select+3)</f>
        <v xml:space="preserve"> </v>
      </c>
      <c r="D75" s="13" t="s">
        <v>338</v>
      </c>
      <c r="E75" s="13" t="s">
        <v>338</v>
      </c>
      <c r="F75" s="13" t="s">
        <v>338</v>
      </c>
    </row>
    <row r="76" spans="1:6" ht="12.75" customHeight="1">
      <c r="A76" s="9"/>
      <c r="B76" s="4"/>
      <c r="C76" s="13" t="str">
        <f>INDEX(Table_Standards[#This Row],1,Language_select+3)</f>
        <v>Electricity supply</v>
      </c>
      <c r="D76" s="18" t="s">
        <v>351</v>
      </c>
      <c r="E76" s="20" t="s">
        <v>806</v>
      </c>
      <c r="F76" s="20" t="s">
        <v>963</v>
      </c>
    </row>
    <row r="77" spans="1:6" ht="12.75" customHeight="1">
      <c r="A77" s="9" t="s">
        <v>1328</v>
      </c>
      <c r="B77" s="9" t="s">
        <v>2112</v>
      </c>
      <c r="C77" s="13" t="str">
        <f>INDEX(Table_Standards[#This Row],1,Language_select+3)</f>
        <v>Safety of machinery - Electrical equipment of machines - Part 1: General requirements IEC 60204-1:2005 (Modified)</v>
      </c>
      <c r="D77" s="10" t="s">
        <v>382</v>
      </c>
      <c r="E77" s="26" t="s">
        <v>1404</v>
      </c>
      <c r="F77" s="26" t="s">
        <v>1734</v>
      </c>
    </row>
    <row r="78" spans="1:6" ht="12.75" customHeight="1">
      <c r="A78" s="9" t="s">
        <v>1328</v>
      </c>
      <c r="B78" s="9" t="s">
        <v>1110</v>
      </c>
      <c r="C78" s="13" t="str">
        <f>INDEX(Table_Standards[#This Row],1,Language_select+3)</f>
        <v>Safety of machinery - Electrical equipment of machines - Part 1: General requirements IEC 60204-1:2005 (Modified)</v>
      </c>
      <c r="D78" s="10" t="s">
        <v>382</v>
      </c>
      <c r="E78" s="26" t="s">
        <v>1404</v>
      </c>
      <c r="F78" s="26" t="s">
        <v>1734</v>
      </c>
    </row>
    <row r="79" spans="1:6" ht="12.75" customHeight="1">
      <c r="A79" s="9" t="s">
        <v>1328</v>
      </c>
      <c r="B79" s="9" t="s">
        <v>1111</v>
      </c>
      <c r="C79" s="13" t="str">
        <f>INDEX(Table_Standards[#This Row],1,Language_select+3)</f>
        <v>Safety of machinery - Electrical equipment of machines - Part 1: General requirements IEC 60204-1:2005 (Modified)</v>
      </c>
      <c r="D79" s="10" t="s">
        <v>382</v>
      </c>
      <c r="E79" s="26" t="s">
        <v>1404</v>
      </c>
      <c r="F79" s="26" t="s">
        <v>1734</v>
      </c>
    </row>
    <row r="80" spans="1:6" ht="12.75" customHeight="1">
      <c r="A80" s="9" t="s">
        <v>1328</v>
      </c>
      <c r="B80" s="9" t="s">
        <v>1112</v>
      </c>
      <c r="C80" s="13" t="str">
        <f>INDEX(Table_Standards[#This Row],1,Language_select+3)</f>
        <v>Safety of machinery - Electrical equipment of machines - Part 1: General requirements IEC 60204-1:2005 (Modified)</v>
      </c>
      <c r="D80" s="10" t="s">
        <v>382</v>
      </c>
      <c r="E80" s="26" t="s">
        <v>1404</v>
      </c>
      <c r="F80" s="26" t="s">
        <v>1734</v>
      </c>
    </row>
    <row r="81" spans="1:6" ht="12.75" customHeight="1">
      <c r="A81" s="9" t="s">
        <v>1328</v>
      </c>
      <c r="B81" s="9" t="s">
        <v>2113</v>
      </c>
      <c r="C81" s="13" t="str">
        <f>INDEX(Table_Standards[#This Row],1,Language_select+3)</f>
        <v>Safety of machinery - Electrical equipment of machines - Part 11: Requirements for HV equipment for voltages above 1 000 V a.c. or 1 500 V d.c. and not exceeding 36 kV IEC 60204-11:2000</v>
      </c>
      <c r="D81" s="10" t="s">
        <v>2114</v>
      </c>
      <c r="E81" s="26" t="s">
        <v>1425</v>
      </c>
      <c r="F81" s="26" t="s">
        <v>1760</v>
      </c>
    </row>
    <row r="82" spans="1:6" ht="12.75" customHeight="1">
      <c r="A82" s="9" t="s">
        <v>1328</v>
      </c>
      <c r="B82" s="9" t="s">
        <v>1133</v>
      </c>
      <c r="C82" s="13" t="str">
        <f>INDEX(Table_Standards[#This Row],1,Language_select+3)</f>
        <v>Safety of machinery - Electrical equipment of machines - Part 11: Requirements for HV equipment for voltages above 1 000 V a.c. or 1 500 V d.c. and not exceeding 36 kV IEC 60204-11:2000</v>
      </c>
      <c r="D82" s="10" t="s">
        <v>400</v>
      </c>
      <c r="E82" s="26" t="s">
        <v>1425</v>
      </c>
      <c r="F82" s="26" t="s">
        <v>1760</v>
      </c>
    </row>
    <row r="83" spans="1:6" ht="12.75" customHeight="1">
      <c r="A83" s="9" t="s">
        <v>1328</v>
      </c>
      <c r="B83" s="9" t="s">
        <v>1134</v>
      </c>
      <c r="C83" s="13" t="str">
        <f>INDEX(Table_Standards[#This Row],1,Language_select+3)</f>
        <v>Safety of machinery - Electrical equipment of machines - Part 11: Requirements for HV equipment for voltages above 1 000 V a.c. or 1 500 V d.c. and not exceeding 36 kV IEC 60204-11:2000</v>
      </c>
      <c r="D83" s="10" t="s">
        <v>400</v>
      </c>
      <c r="E83" s="26" t="s">
        <v>1425</v>
      </c>
      <c r="F83" s="26" t="s">
        <v>1760</v>
      </c>
    </row>
    <row r="84" spans="1:6" ht="12.75" customHeight="1">
      <c r="A84" s="9" t="s">
        <v>1328</v>
      </c>
      <c r="B84" s="9" t="s">
        <v>1135</v>
      </c>
      <c r="C84" s="13" t="str">
        <f>INDEX(Table_Standards[#This Row],1,Language_select+3)</f>
        <v>Safety of machinery - Electrical equipment of machines - Part 32: Requirements for hoisting machines IEC 60204-32:2008</v>
      </c>
      <c r="D84" s="10" t="s">
        <v>401</v>
      </c>
      <c r="E84" s="26" t="s">
        <v>1426</v>
      </c>
      <c r="F84" s="26" t="s">
        <v>1761</v>
      </c>
    </row>
    <row r="85" spans="1:6" ht="12.75" customHeight="1">
      <c r="A85" s="9" t="s">
        <v>1328</v>
      </c>
      <c r="B85" s="9" t="s">
        <v>1136</v>
      </c>
      <c r="C85" s="13" t="str">
        <f>INDEX(Table_Standards[#This Row],1,Language_select+3)</f>
        <v>Safety of machinery - Electrical equipment of machines – Part 33: Requirements for semiconductor fabrication equipment IEC 60204-33:2009 (Modified)</v>
      </c>
      <c r="D85" s="10" t="s">
        <v>1516</v>
      </c>
      <c r="E85" s="26" t="s">
        <v>1427</v>
      </c>
      <c r="F85" s="26" t="s">
        <v>1762</v>
      </c>
    </row>
    <row r="86" spans="1:6" ht="12.75" customHeight="1">
      <c r="A86" s="9" t="s">
        <v>1328</v>
      </c>
      <c r="B86" s="9" t="s">
        <v>1137</v>
      </c>
      <c r="C86" s="13" t="str">
        <f>INDEX(Table_Standards[#This Row],1,Language_select+3)</f>
        <v>Adjustable speed electrical power drive systems - Part 5-2: Safety requirements - Functional IEC 61800-5-2:2007</v>
      </c>
      <c r="D86" s="10" t="s">
        <v>402</v>
      </c>
      <c r="E86" s="26" t="s">
        <v>1428</v>
      </c>
      <c r="F86" s="26" t="s">
        <v>1737</v>
      </c>
    </row>
    <row r="87" spans="1:6" ht="12.75" customHeight="1">
      <c r="A87" s="9"/>
      <c r="B87" s="12" t="s">
        <v>337</v>
      </c>
      <c r="C87" s="13" t="str">
        <f>INDEX(Table_Standards[#This Row],1,Language_select+3)</f>
        <v xml:space="preserve"> </v>
      </c>
      <c r="D87" s="13" t="s">
        <v>338</v>
      </c>
      <c r="E87" s="13" t="s">
        <v>338</v>
      </c>
      <c r="F87" s="13" t="s">
        <v>338</v>
      </c>
    </row>
    <row r="88" spans="1:6" ht="12.75" customHeight="1">
      <c r="A88" s="9"/>
      <c r="B88" s="4"/>
      <c r="C88" s="13" t="str">
        <f>INDEX(Table_Standards[#This Row],1,Language_select+3)</f>
        <v>Energy supply other than electricity</v>
      </c>
      <c r="D88" s="18" t="s">
        <v>352</v>
      </c>
      <c r="E88" s="20" t="s">
        <v>808</v>
      </c>
      <c r="F88" s="20" t="s">
        <v>963</v>
      </c>
    </row>
    <row r="89" spans="1:6" ht="12.75" customHeight="1">
      <c r="A89" s="9" t="s">
        <v>1330</v>
      </c>
      <c r="B89" s="9" t="s">
        <v>1106</v>
      </c>
      <c r="C89" s="13" t="str">
        <f>INDEX(Table_Standards[#This Row],1,Language_select+3)</f>
        <v>Hydraulic fluid power - General rules and safety requirements for systems and their components (ISO 4413:2010)</v>
      </c>
      <c r="D89" s="10" t="s">
        <v>378</v>
      </c>
      <c r="E89" s="26" t="s">
        <v>1401</v>
      </c>
      <c r="F89" s="26" t="s">
        <v>1728</v>
      </c>
    </row>
    <row r="90" spans="1:6" ht="12.75" customHeight="1">
      <c r="A90" s="9" t="s">
        <v>1330</v>
      </c>
      <c r="B90" s="9" t="s">
        <v>1107</v>
      </c>
      <c r="C90" s="13" t="str">
        <f>INDEX(Table_Standards[#This Row],1,Language_select+3)</f>
        <v>Pneumatic fluid power - General rules and safety requirements for systems and their components (ISO 4414:2010)</v>
      </c>
      <c r="D90" s="10" t="s">
        <v>379</v>
      </c>
      <c r="E90" s="26" t="s">
        <v>1402</v>
      </c>
      <c r="F90" s="26" t="s">
        <v>1729</v>
      </c>
    </row>
    <row r="91" spans="1:6" ht="12.75" customHeight="1">
      <c r="A91" s="9"/>
      <c r="B91" s="12" t="s">
        <v>337</v>
      </c>
      <c r="C91" s="13" t="str">
        <f>INDEX(Table_Standards[#This Row],1,Language_select+3)</f>
        <v xml:space="preserve"> </v>
      </c>
      <c r="D91" s="13" t="s">
        <v>338</v>
      </c>
      <c r="E91" s="13" t="s">
        <v>338</v>
      </c>
      <c r="F91" s="13" t="s">
        <v>338</v>
      </c>
    </row>
    <row r="92" spans="1:6" ht="12.75" customHeight="1">
      <c r="A92" s="9"/>
      <c r="B92" s="4"/>
      <c r="C92" s="13" t="str">
        <f>INDEX(Table_Standards[#This Row],1,Language_select+3)</f>
        <v>Extreme temperatures</v>
      </c>
      <c r="D92" s="18" t="s">
        <v>353</v>
      </c>
      <c r="E92" s="20" t="s">
        <v>810</v>
      </c>
      <c r="F92" s="20" t="s">
        <v>963</v>
      </c>
    </row>
    <row r="93" spans="1:6" ht="12.75" customHeight="1">
      <c r="A93" s="9" t="s">
        <v>1332</v>
      </c>
      <c r="B93" s="9" t="s">
        <v>1163</v>
      </c>
      <c r="C93" s="13" t="str">
        <f>INDEX(Table_Standards[#This Row],1,Language_select+3)</f>
        <v>Ergonomics of the thermal environment - Methods for the assessment of human responses to contact with surfaces - Part 1: Hot surfaces (ISO 13732-1:2006)</v>
      </c>
      <c r="D93" s="10" t="s">
        <v>403</v>
      </c>
      <c r="E93" s="26" t="s">
        <v>1429</v>
      </c>
      <c r="F93" s="26" t="s">
        <v>1763</v>
      </c>
    </row>
    <row r="94" spans="1:6" ht="12.75" customHeight="1">
      <c r="A94" s="9" t="s">
        <v>1332</v>
      </c>
      <c r="B94" s="9" t="s">
        <v>1164</v>
      </c>
      <c r="C94" s="13" t="str">
        <f>INDEX(Table_Standards[#This Row],1,Language_select+3)</f>
        <v>Ergonomics of the thermal environment - Methods for the assessment of human responses to contact with surfaces - Part 3: Cold surfaces (ISO 13732-3:2005)</v>
      </c>
      <c r="D94" s="10" t="s">
        <v>404</v>
      </c>
      <c r="E94" s="26" t="s">
        <v>1430</v>
      </c>
      <c r="F94" s="26" t="s">
        <v>1764</v>
      </c>
    </row>
    <row r="95" spans="1:6" ht="12.75" customHeight="1">
      <c r="A95" s="9"/>
      <c r="B95" s="12" t="s">
        <v>337</v>
      </c>
      <c r="C95" s="13" t="str">
        <f>INDEX(Table_Standards[#This Row],1,Language_select+3)</f>
        <v xml:space="preserve"> </v>
      </c>
      <c r="D95" s="13" t="s">
        <v>338</v>
      </c>
      <c r="E95" s="13" t="s">
        <v>338</v>
      </c>
      <c r="F95" s="13" t="s">
        <v>338</v>
      </c>
    </row>
    <row r="96" spans="1:6" ht="12.75" customHeight="1">
      <c r="A96" s="9"/>
      <c r="B96" s="4"/>
      <c r="C96" s="13" t="str">
        <f>INDEX(Table_Standards[#This Row],1,Language_select+3)</f>
        <v>Fire</v>
      </c>
      <c r="D96" s="18" t="s">
        <v>252</v>
      </c>
      <c r="E96" s="20" t="s">
        <v>811</v>
      </c>
      <c r="F96" s="20" t="s">
        <v>963</v>
      </c>
    </row>
    <row r="97" spans="1:6" ht="12.75" customHeight="1">
      <c r="A97" s="9" t="s">
        <v>1333</v>
      </c>
      <c r="B97" s="9" t="s">
        <v>2110</v>
      </c>
      <c r="C97" s="13" t="str">
        <f>INDEX(Table_Standards[#This Row],1,Language_select+3)</f>
        <v>Safety of machinery - Fire prevention and fire protection</v>
      </c>
      <c r="D97" s="10" t="s">
        <v>1842</v>
      </c>
      <c r="E97" s="26" t="s">
        <v>1843</v>
      </c>
      <c r="F97" s="26" t="s">
        <v>1765</v>
      </c>
    </row>
    <row r="98" spans="1:6" ht="12.75" customHeight="1">
      <c r="A98" s="9" t="s">
        <v>1333</v>
      </c>
      <c r="B98" s="9" t="s">
        <v>1841</v>
      </c>
      <c r="C98" s="13" t="str">
        <f>INDEX(Table_Standards[#This Row],1,Language_select+3)</f>
        <v>Safety of machinery - Fire prevention and fire protection</v>
      </c>
      <c r="D98" s="10" t="s">
        <v>1842</v>
      </c>
      <c r="E98" s="26" t="s">
        <v>1843</v>
      </c>
      <c r="F98" s="26" t="s">
        <v>1765</v>
      </c>
    </row>
    <row r="99" spans="1:6" ht="12.75" customHeight="1">
      <c r="A99" s="9"/>
      <c r="B99" s="12" t="s">
        <v>337</v>
      </c>
      <c r="C99" s="13" t="str">
        <f>INDEX(Table_Standards[#This Row],1,Language_select+3)</f>
        <v xml:space="preserve"> </v>
      </c>
      <c r="D99" s="13" t="s">
        <v>338</v>
      </c>
      <c r="E99" s="13" t="s">
        <v>338</v>
      </c>
      <c r="F99" s="13" t="s">
        <v>338</v>
      </c>
    </row>
    <row r="100" spans="1:6" ht="12.75" customHeight="1">
      <c r="A100" s="9"/>
      <c r="B100" s="4"/>
      <c r="C100" s="13" t="str">
        <f>INDEX(Table_Standards[#This Row],1,Language_select+3)</f>
        <v>Explosion</v>
      </c>
      <c r="D100" s="18" t="s">
        <v>354</v>
      </c>
      <c r="E100" s="20" t="s">
        <v>354</v>
      </c>
      <c r="F100" s="20" t="s">
        <v>963</v>
      </c>
    </row>
    <row r="101" spans="1:6" ht="12.75" customHeight="1">
      <c r="A101" s="9" t="s">
        <v>1334</v>
      </c>
      <c r="B101" s="9" t="s">
        <v>2115</v>
      </c>
      <c r="C101" s="13" t="str">
        <f>INDEX(Table_Standards[#This Row],1,Language_select+3)</f>
        <v>Explosive atmospheres - Explosion prevention and protection - Part 1: Basic concepts and methodology</v>
      </c>
      <c r="D101" s="10" t="s">
        <v>2116</v>
      </c>
      <c r="E101" s="26" t="s">
        <v>1433</v>
      </c>
      <c r="F101" s="26" t="s">
        <v>1767</v>
      </c>
    </row>
    <row r="102" spans="1:6" ht="12.75" customHeight="1">
      <c r="A102" s="9" t="s">
        <v>1334</v>
      </c>
      <c r="B102" s="9" t="s">
        <v>357</v>
      </c>
      <c r="C102" s="13" t="str">
        <f>INDEX(Table_Standards[#This Row],1,Language_select+3)</f>
        <v>Explosive atmospheres - Explosion prevention and protection - Part 1: Basic concepts and methodology</v>
      </c>
      <c r="D102" s="10" t="s">
        <v>406</v>
      </c>
      <c r="E102" s="26" t="s">
        <v>1433</v>
      </c>
      <c r="F102" s="26" t="s">
        <v>1767</v>
      </c>
    </row>
    <row r="103" spans="1:6" ht="12.75" customHeight="1">
      <c r="A103" s="9" t="s">
        <v>1334</v>
      </c>
      <c r="B103" s="9" t="s">
        <v>2106</v>
      </c>
      <c r="C103" s="13" t="str">
        <f>INDEX(Table_Standards[#This Row],1,Language_select+3)</f>
        <v>Explosive atmospheres - Explosion prevention and protection - Part 2: Basic concepts and methodology for mining</v>
      </c>
      <c r="D103" s="10" t="s">
        <v>407</v>
      </c>
      <c r="E103" s="26" t="s">
        <v>1434</v>
      </c>
      <c r="F103" s="26" t="s">
        <v>1766</v>
      </c>
    </row>
    <row r="104" spans="1:6" ht="12.75" customHeight="1">
      <c r="A104" s="9" t="s">
        <v>1334</v>
      </c>
      <c r="B104" s="9" t="s">
        <v>356</v>
      </c>
      <c r="C104" s="13" t="str">
        <f>INDEX(Table_Standards[#This Row],1,Language_select+3)</f>
        <v>Determination of maximum explosion pressure and the maximum rate of pressure rise of gases and vapours</v>
      </c>
      <c r="D104" s="10" t="s">
        <v>405</v>
      </c>
      <c r="E104" s="26" t="s">
        <v>1432</v>
      </c>
      <c r="F104" s="26" t="s">
        <v>1768</v>
      </c>
    </row>
    <row r="105" spans="1:6" ht="12.75" customHeight="1">
      <c r="A105" s="9" t="s">
        <v>1334</v>
      </c>
      <c r="B105" s="9" t="s">
        <v>1702</v>
      </c>
      <c r="C105" s="13" t="str">
        <f>INDEX(Table_Standards[#This Row],1,Language_select+3)</f>
        <v>Stationary electrostatic application equipment for ignitable flock material - Safety requirements</v>
      </c>
      <c r="D105" s="10" t="s">
        <v>408</v>
      </c>
      <c r="E105" s="26" t="s">
        <v>1435</v>
      </c>
      <c r="F105" s="26" t="s">
        <v>1769</v>
      </c>
    </row>
    <row r="106" spans="1:6" ht="12.75" customHeight="1">
      <c r="A106" s="9"/>
      <c r="B106" s="12" t="s">
        <v>337</v>
      </c>
      <c r="C106" s="13" t="str">
        <f>INDEX(Table_Standards[#This Row],1,Language_select+3)</f>
        <v xml:space="preserve"> </v>
      </c>
      <c r="D106" s="13" t="s">
        <v>338</v>
      </c>
      <c r="E106" s="13" t="s">
        <v>338</v>
      </c>
      <c r="F106" s="13" t="s">
        <v>338</v>
      </c>
    </row>
    <row r="107" spans="1:6" ht="12.75" customHeight="1">
      <c r="A107" s="9"/>
      <c r="B107" s="4"/>
      <c r="C107" s="13" t="str">
        <f>INDEX(Table_Standards[#This Row],1,Language_select+3)</f>
        <v>Noise</v>
      </c>
      <c r="D107" s="18" t="s">
        <v>359</v>
      </c>
      <c r="E107" s="20" t="s">
        <v>812</v>
      </c>
      <c r="F107" s="20" t="s">
        <v>963</v>
      </c>
    </row>
    <row r="108" spans="1:6" ht="12.75" customHeight="1">
      <c r="A108" s="9" t="s">
        <v>1335</v>
      </c>
      <c r="B108" s="9" t="s">
        <v>1165</v>
      </c>
      <c r="C108" s="13" t="str">
        <f>INDEX(Table_Standards[#This Row],1,Language_select+3)</f>
        <v>Acoustics - Determination of sound power levels and sound energy levels of noise sources using sound pressure - Precision methods for reverberation test rooms (ISO 3741:2010)</v>
      </c>
      <c r="D108" s="10" t="s">
        <v>409</v>
      </c>
      <c r="E108" s="26" t="s">
        <v>1436</v>
      </c>
      <c r="F108" s="26" t="s">
        <v>1770</v>
      </c>
    </row>
    <row r="109" spans="1:6" ht="12.75" customHeight="1">
      <c r="A109" s="9" t="s">
        <v>1335</v>
      </c>
      <c r="B109" s="9" t="s">
        <v>1166</v>
      </c>
      <c r="C109" s="13" t="str">
        <f>INDEX(Table_Standards[#This Row],1,Language_select+3)</f>
        <v>Acoustics - Determination of sound power levels and sound energy levels of noise sources using sound pressure - Engineering methods for small movable sources in reverberant fields - Part 1: Comparison method for a hard-walled test room (ISO 3743- 1:2010)</v>
      </c>
      <c r="D109" s="10" t="s">
        <v>410</v>
      </c>
      <c r="E109" s="26" t="s">
        <v>1437</v>
      </c>
      <c r="F109" s="26" t="s">
        <v>1771</v>
      </c>
    </row>
    <row r="110" spans="1:6" ht="12.75" customHeight="1">
      <c r="A110" s="9" t="s">
        <v>1335</v>
      </c>
      <c r="B110" s="9" t="s">
        <v>1167</v>
      </c>
      <c r="C110" s="13" t="str">
        <f>INDEX(Table_Standards[#This Row],1,Language_select+3)</f>
        <v>Acoustics - Determination of sound power levels of noise sources using sound pressure - Engineering methods for small, movable sources in reverberant fields - Part 2: Methods for special reverberation test rooms (ISO 3743-2:1994)</v>
      </c>
      <c r="D110" s="10" t="s">
        <v>411</v>
      </c>
      <c r="E110" s="26" t="s">
        <v>1438</v>
      </c>
      <c r="F110" s="26" t="s">
        <v>1772</v>
      </c>
    </row>
    <row r="111" spans="1:6" ht="12.75" customHeight="1">
      <c r="A111" s="9" t="s">
        <v>1335</v>
      </c>
      <c r="B111" s="9" t="s">
        <v>1168</v>
      </c>
      <c r="C111" s="13" t="str">
        <f>INDEX(Table_Standards[#This Row],1,Language_select+3)</f>
        <v>Acoustics - Determination of sound power levels and sound energy levels of noise sources using sound pressure - Engineering methods for an essentially free field over a reflecting plane (ISO 3744:2010)</v>
      </c>
      <c r="D111" s="10" t="s">
        <v>412</v>
      </c>
      <c r="E111" s="26" t="s">
        <v>1439</v>
      </c>
      <c r="F111" s="26" t="s">
        <v>1773</v>
      </c>
    </row>
    <row r="112" spans="1:6" ht="12.75" customHeight="1">
      <c r="A112" s="9" t="s">
        <v>1335</v>
      </c>
      <c r="B112" s="9" t="s">
        <v>2071</v>
      </c>
      <c r="C112" s="13" t="str">
        <f>INDEX(Table_Standards[#This Row],1,Language_select+3)</f>
        <v>Acoustics - Determination of sound power levels and sound energy levels of noise sources using sound pressure - Precision methods for anechoic rooms and hemi- anechoic rooms (ISO 3745:2012)</v>
      </c>
      <c r="D112" s="10" t="s">
        <v>413</v>
      </c>
      <c r="E112" s="26" t="s">
        <v>1440</v>
      </c>
      <c r="F112" s="26" t="s">
        <v>1774</v>
      </c>
    </row>
    <row r="113" spans="1:6" ht="12.75" customHeight="1">
      <c r="A113" s="9" t="s">
        <v>1335</v>
      </c>
      <c r="B113" s="9" t="s">
        <v>1170</v>
      </c>
      <c r="C113" s="13" t="str">
        <f>INDEX(Table_Standards[#This Row],1,Language_select+3)</f>
        <v>Acoustics - Determination of sound power levels and sound energy levels of noise sources using sound pressure - Survey method using an enveloping measurement surface over a reflecting plane (ISO 3746:2010)</v>
      </c>
      <c r="D113" s="10" t="s">
        <v>414</v>
      </c>
      <c r="E113" s="26" t="s">
        <v>1441</v>
      </c>
      <c r="F113" s="26" t="s">
        <v>1775</v>
      </c>
    </row>
    <row r="114" spans="1:6" ht="12.75" customHeight="1">
      <c r="A114" s="9" t="s">
        <v>1335</v>
      </c>
      <c r="B114" s="9" t="s">
        <v>1171</v>
      </c>
      <c r="C114" s="13" t="str">
        <f>INDEX(Table_Standards[#This Row],1,Language_select+3)</f>
        <v>Acoustics - Determination of sound power levels and sound energy levels of noise sources using sound pressure - Engineering/ survey methods for use in situ in a reverberant environment (ISO 3747:2010)</v>
      </c>
      <c r="D114" s="10" t="s">
        <v>415</v>
      </c>
      <c r="E114" s="26" t="s">
        <v>1442</v>
      </c>
      <c r="F114" s="26" t="s">
        <v>1776</v>
      </c>
    </row>
    <row r="115" spans="1:6" ht="12.75" customHeight="1">
      <c r="A115" s="9" t="s">
        <v>1335</v>
      </c>
      <c r="B115" s="9" t="s">
        <v>1172</v>
      </c>
      <c r="C115" s="13" t="str">
        <f>INDEX(Table_Standards[#This Row],1,Language_select+3)</f>
        <v>Acoustics - Declaration and verification of noise emission values of machinery and equipment (ISO 4871:1996)</v>
      </c>
      <c r="D115" s="10" t="s">
        <v>416</v>
      </c>
      <c r="E115" s="26" t="s">
        <v>1443</v>
      </c>
      <c r="F115" s="26" t="s">
        <v>1777</v>
      </c>
    </row>
    <row r="116" spans="1:6" ht="12.75" customHeight="1">
      <c r="A116" s="9" t="s">
        <v>1335</v>
      </c>
      <c r="B116" s="9" t="s">
        <v>1173</v>
      </c>
      <c r="C116" s="13" t="str">
        <f>INDEX(Table_Standards[#This Row],1,Language_select+3)</f>
        <v>Acoustics - Determination of sound power radiated into a duct by fans and other air- moving devices - In-duct method (ISO 5136:2003)</v>
      </c>
      <c r="D116" s="10" t="s">
        <v>417</v>
      </c>
      <c r="E116" s="26" t="s">
        <v>1444</v>
      </c>
      <c r="F116" s="26" t="s">
        <v>1778</v>
      </c>
    </row>
    <row r="117" spans="1:6" ht="12.75" customHeight="1">
      <c r="A117" s="9" t="s">
        <v>1335</v>
      </c>
      <c r="B117" s="9" t="s">
        <v>1174</v>
      </c>
      <c r="C117" s="13" t="str">
        <f>INDEX(Table_Standards[#This Row],1,Language_select+3)</f>
        <v>Acoustics - Laboratory measurement procedures for ducted silencers and air- terminal units - Insertion loss, flow noise and total pressure loss (ISO 7235:2003)</v>
      </c>
      <c r="D117" s="10" t="s">
        <v>418</v>
      </c>
      <c r="E117" s="26" t="s">
        <v>1445</v>
      </c>
      <c r="F117" s="26" t="s">
        <v>1779</v>
      </c>
    </row>
    <row r="118" spans="1:6" ht="12.75" customHeight="1">
      <c r="A118" s="9" t="s">
        <v>1335</v>
      </c>
      <c r="B118" s="9" t="s">
        <v>1175</v>
      </c>
      <c r="C118" s="13" t="str">
        <f>INDEX(Table_Standards[#This Row],1,Language_select+3)</f>
        <v>Acoustics - Determination of sound power levels of noise sources using sound intensity - Part 1: Measurement at discrete points (ISO 9614-1:1993)</v>
      </c>
      <c r="D118" s="10" t="s">
        <v>419</v>
      </c>
      <c r="E118" s="26" t="s">
        <v>1446</v>
      </c>
      <c r="F118" s="26" t="s">
        <v>1780</v>
      </c>
    </row>
    <row r="119" spans="1:6" ht="12.75" customHeight="1">
      <c r="A119" s="9" t="s">
        <v>1335</v>
      </c>
      <c r="B119" s="9" t="s">
        <v>1176</v>
      </c>
      <c r="C119" s="13" t="str">
        <f>INDEX(Table_Standards[#This Row],1,Language_select+3)</f>
        <v>Acoustics - Determination of sound power levels of noise sources using sound intensity - Part 3: Precision method for measurement by scanning (ISO 9614-3:2002)</v>
      </c>
      <c r="D119" s="10" t="s">
        <v>420</v>
      </c>
      <c r="E119" s="26" t="s">
        <v>1447</v>
      </c>
      <c r="F119" s="26" t="s">
        <v>1781</v>
      </c>
    </row>
    <row r="120" spans="1:6" ht="12.75" customHeight="1">
      <c r="A120" s="9" t="s">
        <v>1335</v>
      </c>
      <c r="B120" s="9" t="s">
        <v>1178</v>
      </c>
      <c r="C120" s="13" t="str">
        <f>INDEX(Table_Standards[#This Row],1,Language_select+3)</f>
        <v>Acoustics - Noise emitted by machinery and equipment - Determination of emission sound pressure levels at a work station and at other specified positions in an essentially free field over a reflecting plane with negligible environmental corrections (ISO 11201:2010)</v>
      </c>
      <c r="D120" s="10" t="s">
        <v>422</v>
      </c>
      <c r="E120" s="26" t="s">
        <v>1449</v>
      </c>
      <c r="F120" s="26" t="s">
        <v>1783</v>
      </c>
    </row>
    <row r="121" spans="1:6" ht="12.75" customHeight="1">
      <c r="A121" s="9" t="s">
        <v>1335</v>
      </c>
      <c r="B121" s="9" t="s">
        <v>1179</v>
      </c>
      <c r="C121" s="13" t="str">
        <f>INDEX(Table_Standards[#This Row],1,Language_select+3)</f>
        <v>Acoustics - Noise emitted by machinery and equipment - Determination of emission sound pressure levels at a work station and at other specified positions applying approximate environmental corrections (ISO 11202:2010)</v>
      </c>
      <c r="D121" s="10" t="s">
        <v>423</v>
      </c>
      <c r="E121" s="26" t="s">
        <v>1450</v>
      </c>
      <c r="F121" s="26" t="s">
        <v>1784</v>
      </c>
    </row>
    <row r="122" spans="1:6" ht="12.75" customHeight="1">
      <c r="A122" s="9" t="s">
        <v>1335</v>
      </c>
      <c r="B122" s="9" t="s">
        <v>1180</v>
      </c>
      <c r="C122" s="13" t="str">
        <f>INDEX(Table_Standards[#This Row],1,Language_select+3)</f>
        <v>Acoustics - Noise emitted by machinery and equipment - Determination of emission sound pressure levels at a work station and at other specified positions from the sound power level (ISO 11203:1995)</v>
      </c>
      <c r="D122" s="10" t="s">
        <v>424</v>
      </c>
      <c r="E122" s="26" t="s">
        <v>1451</v>
      </c>
      <c r="F122" s="26" t="s">
        <v>1785</v>
      </c>
    </row>
    <row r="123" spans="1:6" ht="12.75" customHeight="1">
      <c r="A123" s="9" t="s">
        <v>1335</v>
      </c>
      <c r="B123" s="9" t="s">
        <v>1181</v>
      </c>
      <c r="C123" s="13" t="str">
        <f>INDEX(Table_Standards[#This Row],1,Language_select+3)</f>
        <v>Acoustics - Noise emitted by machinery and equipment - Determination of emission sound pressure levels at a work station and at other specified positions applying accurate environmental corrections (ISO 11204:2010)</v>
      </c>
      <c r="D123" s="10" t="s">
        <v>425</v>
      </c>
      <c r="E123" s="26" t="s">
        <v>1452</v>
      </c>
      <c r="F123" s="26" t="s">
        <v>1786</v>
      </c>
    </row>
    <row r="124" spans="1:6" ht="12.75" customHeight="1">
      <c r="A124" s="9" t="s">
        <v>1335</v>
      </c>
      <c r="B124" s="9" t="s">
        <v>1182</v>
      </c>
      <c r="C124" s="13" t="str">
        <f>INDEX(Table_Standards[#This Row],1,Language_select+3)</f>
        <v>Acoustics - Noise emitted by machinery and equipment - Engineering method for the determination of emission sound pressure levels in situ at the work station and at other specified positions using sound intensity (ISO 11205:2003)</v>
      </c>
      <c r="D124" s="10" t="s">
        <v>426</v>
      </c>
      <c r="E124" s="26" t="s">
        <v>1453</v>
      </c>
      <c r="F124" s="26" t="s">
        <v>1787</v>
      </c>
    </row>
    <row r="125" spans="1:6" ht="12.75" customHeight="1">
      <c r="A125" s="9" t="s">
        <v>1335</v>
      </c>
      <c r="B125" s="9" t="s">
        <v>1183</v>
      </c>
      <c r="C125" s="13" t="str">
        <f>INDEX(Table_Standards[#This Row],1,Language_select+3)</f>
        <v>Acoustics - Determination of sound insulation performances of enclosures - Part 1: Measurements under laboratory conditions (for declaration purposes) (ISO 11546- 1:1995)</v>
      </c>
      <c r="D125" s="10" t="s">
        <v>427</v>
      </c>
      <c r="E125" s="26" t="s">
        <v>1454</v>
      </c>
      <c r="F125" s="26" t="s">
        <v>1788</v>
      </c>
    </row>
    <row r="126" spans="1:6" ht="12.75" customHeight="1">
      <c r="A126" s="9" t="s">
        <v>1335</v>
      </c>
      <c r="B126" s="9" t="s">
        <v>1184</v>
      </c>
      <c r="C126" s="13" t="str">
        <f>INDEX(Table_Standards[#This Row],1,Language_select+3)</f>
        <v>Acoustics - Determination of sound insulation performances of enclosures - Part 2: Measurements in situ (for acceptance and verification purposes) (ISO 11546-2:1995)</v>
      </c>
      <c r="D126" s="10" t="s">
        <v>428</v>
      </c>
      <c r="E126" s="26" t="s">
        <v>1455</v>
      </c>
      <c r="F126" s="26" t="s">
        <v>1789</v>
      </c>
    </row>
    <row r="127" spans="1:6" ht="12.75" customHeight="1">
      <c r="A127" s="9" t="s">
        <v>1335</v>
      </c>
      <c r="B127" s="9" t="s">
        <v>1185</v>
      </c>
      <c r="C127" s="13" t="str">
        <f>INDEX(Table_Standards[#This Row],1,Language_select+3)</f>
        <v>Acoustics - Recommended practice for the design of low-noise machinery and equipment - Part 1: Planning (ISO/TR 11688-1:1995)</v>
      </c>
      <c r="D127" s="10" t="s">
        <v>429</v>
      </c>
      <c r="E127" s="26" t="s">
        <v>1456</v>
      </c>
      <c r="F127" s="26" t="s">
        <v>1790</v>
      </c>
    </row>
    <row r="128" spans="1:6" ht="12.75" customHeight="1">
      <c r="A128" s="9" t="s">
        <v>1335</v>
      </c>
      <c r="B128" s="9" t="s">
        <v>1186</v>
      </c>
      <c r="C128" s="13" t="str">
        <f>INDEX(Table_Standards[#This Row],1,Language_select+3)</f>
        <v>Acoustics - Measurement of insertion loss of ducted silencers without flow - Laboratory survey method (ISO 11691:1995)</v>
      </c>
      <c r="D128" s="10" t="s">
        <v>430</v>
      </c>
      <c r="E128" s="26" t="s">
        <v>1457</v>
      </c>
      <c r="F128" s="26" t="s">
        <v>1791</v>
      </c>
    </row>
    <row r="129" spans="1:6" ht="12.75" customHeight="1">
      <c r="A129" s="9" t="s">
        <v>1335</v>
      </c>
      <c r="B129" s="9" t="s">
        <v>1187</v>
      </c>
      <c r="C129" s="13" t="str">
        <f>INDEX(Table_Standards[#This Row],1,Language_select+3)</f>
        <v>Acoustics - Determination of sound insulation performance of cabins - Laboratory and in situ measurements (ISO 11957:1996)</v>
      </c>
      <c r="D129" s="10" t="s">
        <v>431</v>
      </c>
      <c r="E129" s="26" t="s">
        <v>1458</v>
      </c>
      <c r="F129" s="26" t="s">
        <v>1792</v>
      </c>
    </row>
    <row r="130" spans="1:6" ht="12.75" customHeight="1">
      <c r="A130" s="9"/>
      <c r="B130" s="12" t="s">
        <v>337</v>
      </c>
      <c r="C130" s="13" t="str">
        <f>INDEX(Table_Standards[#This Row],1,Language_select+3)</f>
        <v xml:space="preserve"> </v>
      </c>
      <c r="D130" s="13" t="s">
        <v>338</v>
      </c>
      <c r="E130" s="13" t="s">
        <v>338</v>
      </c>
      <c r="F130" s="13" t="s">
        <v>338</v>
      </c>
    </row>
    <row r="131" spans="1:6" ht="12.75" customHeight="1">
      <c r="A131" s="9"/>
      <c r="B131" s="4"/>
      <c r="C131" s="13" t="str">
        <f>INDEX(Table_Standards[#This Row],1,Language_select+3)</f>
        <v>Vibrations</v>
      </c>
      <c r="D131" s="18" t="s">
        <v>192</v>
      </c>
      <c r="E131" s="20" t="s">
        <v>813</v>
      </c>
      <c r="F131" s="20" t="s">
        <v>963</v>
      </c>
    </row>
    <row r="132" spans="1:6" ht="12.75" customHeight="1">
      <c r="A132" s="9" t="s">
        <v>1336</v>
      </c>
      <c r="B132" s="9" t="s">
        <v>1140</v>
      </c>
      <c r="C132" s="13" t="str">
        <f>INDEX(Table_Standards[#This Row],1,Language_select+3)</f>
        <v>Mechanical vibration - Testing of mobile machinery in order to determine the vibration emission value</v>
      </c>
      <c r="D132" s="10" t="s">
        <v>434</v>
      </c>
      <c r="E132" s="26" t="s">
        <v>1538</v>
      </c>
      <c r="F132" s="26" t="s">
        <v>1793</v>
      </c>
    </row>
    <row r="133" spans="1:6" ht="12.75" customHeight="1">
      <c r="A133" s="9" t="s">
        <v>1336</v>
      </c>
      <c r="B133" s="9" t="s">
        <v>1141</v>
      </c>
      <c r="C133" s="13" t="str">
        <f>INDEX(Table_Standards[#This Row],1,Language_select+3)</f>
        <v>Mechanical vibration and shock - Vibration isolation of machines - Information for the application of source isolation</v>
      </c>
      <c r="D133" s="10" t="s">
        <v>435</v>
      </c>
      <c r="E133" s="26" t="s">
        <v>1461</v>
      </c>
      <c r="F133" s="26" t="s">
        <v>1794</v>
      </c>
    </row>
    <row r="134" spans="1:6" ht="12.75" customHeight="1">
      <c r="A134" s="9" t="s">
        <v>1336</v>
      </c>
      <c r="B134" s="9" t="s">
        <v>2048</v>
      </c>
      <c r="C134" s="13" t="str">
        <f>INDEX(Table_Standards[#This Row],1,Language_select+3)</f>
        <v>Mechanical vibration - Laboratory method for evaluating vehicle seat vibration - Part 1: Basic requirements</v>
      </c>
      <c r="D134" s="10" t="s">
        <v>2047</v>
      </c>
      <c r="E134" s="26" t="s">
        <v>2049</v>
      </c>
      <c r="F134" s="26" t="s">
        <v>2050</v>
      </c>
    </row>
    <row r="135" spans="1:6" ht="12.75" customHeight="1">
      <c r="A135" s="9" t="s">
        <v>1336</v>
      </c>
      <c r="B135" s="9" t="s">
        <v>1517</v>
      </c>
      <c r="C135" s="13" t="str">
        <f>INDEX(Table_Standards[#This Row],1,Language_select+3)</f>
        <v>Safety of machinery — Requirements for the drafting of the vibration clauses of safety standards</v>
      </c>
      <c r="D135" s="10" t="s">
        <v>1703</v>
      </c>
      <c r="E135" s="26" t="s">
        <v>1714</v>
      </c>
      <c r="F135" s="26" t="s">
        <v>1795</v>
      </c>
    </row>
    <row r="136" spans="1:6" ht="12.75" customHeight="1">
      <c r="A136" s="9" t="s">
        <v>1336</v>
      </c>
      <c r="B136" s="9" t="s">
        <v>1142</v>
      </c>
      <c r="C136" s="13" t="str">
        <f>INDEX(Table_Standards[#This Row],1,Language_select+3)</f>
        <v>Mechanical vibration - Industrial trucks - Laboratory evaluation and specification of operator seat vibration</v>
      </c>
      <c r="D136" s="10" t="s">
        <v>436</v>
      </c>
      <c r="E136" s="26" t="s">
        <v>1462</v>
      </c>
      <c r="F136" s="26" t="s">
        <v>1795</v>
      </c>
    </row>
    <row r="137" spans="1:6" ht="12.75" customHeight="1">
      <c r="A137" s="9" t="s">
        <v>1336</v>
      </c>
      <c r="B137" s="9" t="s">
        <v>1189</v>
      </c>
      <c r="C137" s="13" t="str">
        <f>INDEX(Table_Standards[#This Row],1,Language_select+3)</f>
        <v>Mechanical vibration and shock - Hand-arm vibration - Method for measuring the vibration transmissibility of resilient materials when loaded by the hand-arm system (ISO 13753:1998)</v>
      </c>
      <c r="D137" s="10" t="s">
        <v>437</v>
      </c>
      <c r="E137" s="26" t="s">
        <v>1463</v>
      </c>
      <c r="F137" s="26" t="s">
        <v>1796</v>
      </c>
    </row>
    <row r="138" spans="1:6" ht="12.75" customHeight="1">
      <c r="A138" s="9" t="s">
        <v>1336</v>
      </c>
      <c r="B138" s="9" t="s">
        <v>2107</v>
      </c>
      <c r="C138" s="13" t="str">
        <f>INDEX(Table_Standards[#This Row],1,Language_select+3)</f>
        <v>Mechanical vibration - Hand-held and hand- guided machinery - Principles for evaluation of vibration emission (ISO 20643:2005)</v>
      </c>
      <c r="D138" s="10" t="s">
        <v>438</v>
      </c>
      <c r="E138" s="26" t="s">
        <v>1464</v>
      </c>
      <c r="F138" s="26" t="s">
        <v>1797</v>
      </c>
    </row>
    <row r="139" spans="1:6" ht="12.75" customHeight="1">
      <c r="A139" s="9" t="s">
        <v>1336</v>
      </c>
      <c r="B139" s="9" t="s">
        <v>1693</v>
      </c>
      <c r="C139" s="13" t="str">
        <f>INDEX(Table_Standards[#This Row],1,Language_select+3)</f>
        <v>Safety of machinery — Electrical equipment of machines — Part 31: Particular safety and EMC requirements for sewing machines, units and systems</v>
      </c>
      <c r="D139" s="10" t="s">
        <v>1694</v>
      </c>
      <c r="E139" s="26" t="s">
        <v>1710</v>
      </c>
      <c r="F139" s="26" t="s">
        <v>1735</v>
      </c>
    </row>
    <row r="140" spans="1:6" ht="12.75" customHeight="1">
      <c r="A140" s="9"/>
      <c r="B140" s="12" t="s">
        <v>337</v>
      </c>
      <c r="C140" s="13" t="str">
        <f>INDEX(Table_Standards[#This Row],1,Language_select+3)</f>
        <v xml:space="preserve"> </v>
      </c>
      <c r="D140" s="13" t="s">
        <v>338</v>
      </c>
      <c r="E140" s="13" t="s">
        <v>338</v>
      </c>
      <c r="F140" s="13" t="s">
        <v>338</v>
      </c>
    </row>
    <row r="141" spans="1:6" ht="12.75" customHeight="1">
      <c r="A141" s="9"/>
      <c r="B141" s="4"/>
      <c r="C141" s="13" t="str">
        <f>INDEX(Table_Standards[#This Row],1,Language_select+3)</f>
        <v>Radiation</v>
      </c>
      <c r="D141" s="18" t="s">
        <v>360</v>
      </c>
      <c r="E141" s="20" t="s">
        <v>814</v>
      </c>
      <c r="F141" s="20" t="s">
        <v>963</v>
      </c>
    </row>
    <row r="142" spans="1:6" ht="12.75" customHeight="1">
      <c r="A142" s="9" t="s">
        <v>88</v>
      </c>
      <c r="B142" s="9" t="s">
        <v>1146</v>
      </c>
      <c r="C142" s="13" t="str">
        <f>INDEX(Table_Standards[#This Row],1,Language_select+3)</f>
        <v>Safety of machinery - Assessment and reduction of risks arising from radiation emitted by machinery - Part 1: General principles</v>
      </c>
      <c r="D142" s="10" t="s">
        <v>440</v>
      </c>
      <c r="E142" s="26" t="s">
        <v>1467</v>
      </c>
      <c r="F142" s="26" t="s">
        <v>1799</v>
      </c>
    </row>
    <row r="143" spans="1:6" ht="12.75" customHeight="1">
      <c r="A143" s="9" t="s">
        <v>88</v>
      </c>
      <c r="B143" s="9" t="s">
        <v>1147</v>
      </c>
      <c r="C143" s="13" t="str">
        <f>INDEX(Table_Standards[#This Row],1,Language_select+3)</f>
        <v>Safety of machinery - Assessment and reduction of risks arising from radiation emitted by machinery - Part 2: Radiation emission measurement procedure</v>
      </c>
      <c r="D143" s="10" t="s">
        <v>441</v>
      </c>
      <c r="E143" s="26" t="s">
        <v>1468</v>
      </c>
      <c r="F143" s="26" t="s">
        <v>1800</v>
      </c>
    </row>
    <row r="144" spans="1:6" ht="12.75" customHeight="1">
      <c r="A144" s="9" t="s">
        <v>88</v>
      </c>
      <c r="B144" s="9" t="s">
        <v>1148</v>
      </c>
      <c r="C144" s="13" t="str">
        <f>INDEX(Table_Standards[#This Row],1,Language_select+3)</f>
        <v>Safety of machinery - Assessment and reduction of risks arising from radiation emitted by machinery - Part 3: Reduction of radiation by attenuation or screening</v>
      </c>
      <c r="D144" s="10" t="s">
        <v>442</v>
      </c>
      <c r="E144" s="26" t="s">
        <v>1469</v>
      </c>
      <c r="F144" s="26" t="s">
        <v>1801</v>
      </c>
    </row>
    <row r="145" spans="1:6" ht="12.75" customHeight="1">
      <c r="A145" s="9"/>
      <c r="B145" s="12" t="s">
        <v>337</v>
      </c>
      <c r="C145" s="13" t="str">
        <f>INDEX(Table_Standards[#This Row],1,Language_select+3)</f>
        <v xml:space="preserve"> </v>
      </c>
      <c r="D145" s="13" t="s">
        <v>338</v>
      </c>
      <c r="E145" s="13" t="s">
        <v>338</v>
      </c>
      <c r="F145" s="13" t="s">
        <v>338</v>
      </c>
    </row>
    <row r="146" spans="1:6" ht="12.75" customHeight="1">
      <c r="A146" s="9"/>
      <c r="B146" s="4"/>
      <c r="C146" s="13" t="str">
        <f>INDEX(Table_Standards[#This Row],1,Language_select+3)</f>
        <v>Laser radiation</v>
      </c>
      <c r="D146" s="18" t="s">
        <v>361</v>
      </c>
      <c r="E146" s="20" t="s">
        <v>816</v>
      </c>
      <c r="F146" s="20" t="s">
        <v>963</v>
      </c>
    </row>
    <row r="147" spans="1:6" ht="12.75" customHeight="1">
      <c r="A147" s="9" t="s">
        <v>90</v>
      </c>
      <c r="B147" s="9" t="s">
        <v>2108</v>
      </c>
      <c r="C147" s="13" t="str">
        <f>INDEX(Table_Standards[#This Row],1,Language_select+3)</f>
        <v>Optics and photonics - Lasers and laser-related equipment - Vocabulary and symbols</v>
      </c>
      <c r="D147" s="23" t="s">
        <v>1524</v>
      </c>
      <c r="E147" t="s">
        <v>1530</v>
      </c>
      <c r="F147" s="26" t="s">
        <v>1802</v>
      </c>
    </row>
    <row r="148" spans="1:6" ht="12.75" customHeight="1">
      <c r="A148" s="9" t="s">
        <v>90</v>
      </c>
      <c r="B148" s="9" t="s">
        <v>2109</v>
      </c>
      <c r="C148" s="13" t="str">
        <f>INDEX(Table_Standards[#This Row],1,Language_select+3)</f>
        <v>Optics and photonics — Lasers and laser-related equipment — Test methods for laser beam power, energy and temporal characteristics</v>
      </c>
      <c r="D148" s="10" t="s">
        <v>1705</v>
      </c>
      <c r="E148" s="26" t="s">
        <v>1715</v>
      </c>
      <c r="F148" s="26" t="s">
        <v>1803</v>
      </c>
    </row>
    <row r="149" spans="1:6" ht="12.75" customHeight="1">
      <c r="A149" s="9" t="s">
        <v>90</v>
      </c>
      <c r="B149" s="9" t="s">
        <v>362</v>
      </c>
      <c r="C149" s="13" t="str">
        <f>INDEX(Table_Standards[#This Row],1,Language_select+3)</f>
        <v>Screens for laser working places - Safety requirements and testing</v>
      </c>
      <c r="D149" s="10" t="s">
        <v>444</v>
      </c>
      <c r="E149" s="26" t="s">
        <v>1471</v>
      </c>
      <c r="F149" s="26" t="s">
        <v>1804</v>
      </c>
    </row>
    <row r="150" spans="1:6" ht="12.75" customHeight="1">
      <c r="A150" s="9" t="s">
        <v>90</v>
      </c>
      <c r="B150" s="9" t="s">
        <v>1149</v>
      </c>
      <c r="C150" s="13" t="str">
        <f>INDEX(Table_Standards[#This Row],1,Language_select+3)</f>
        <v>Screens for laser working places - Safety requirements and testing</v>
      </c>
      <c r="D150" s="10" t="s">
        <v>444</v>
      </c>
      <c r="E150" s="26" t="s">
        <v>1471</v>
      </c>
      <c r="F150" s="26" t="s">
        <v>1804</v>
      </c>
    </row>
    <row r="151" spans="1:6" ht="12.75" customHeight="1">
      <c r="A151" s="9"/>
      <c r="B151" s="12" t="s">
        <v>337</v>
      </c>
      <c r="C151" s="13" t="str">
        <f>INDEX(Table_Standards[#This Row],1,Language_select+3)</f>
        <v xml:space="preserve"> </v>
      </c>
      <c r="D151" s="13" t="s">
        <v>338</v>
      </c>
      <c r="E151" s="13" t="s">
        <v>338</v>
      </c>
      <c r="F151" s="13" t="s">
        <v>338</v>
      </c>
    </row>
    <row r="152" spans="1:6" ht="12.75" customHeight="1">
      <c r="A152" s="9"/>
      <c r="B152" s="4"/>
      <c r="C152" s="13" t="str">
        <f>INDEX(Table_Standards[#This Row],1,Language_select+3)</f>
        <v>Emissions of hazardous materials and substances</v>
      </c>
      <c r="D152" s="18" t="s">
        <v>363</v>
      </c>
      <c r="E152" s="20" t="s">
        <v>817</v>
      </c>
      <c r="F152" s="20" t="s">
        <v>963</v>
      </c>
    </row>
    <row r="153" spans="1:6" ht="12.75" customHeight="1">
      <c r="A153" s="9" t="s">
        <v>91</v>
      </c>
      <c r="B153" s="9" t="s">
        <v>1152</v>
      </c>
      <c r="C153" s="13" t="str">
        <f>INDEX(Table_Standards[#This Row],1,Language_select+3)</f>
        <v>Safety of machinery - Evaluation of the emission of airborne hazardous substances - Part 1: Selection of test methods</v>
      </c>
      <c r="D153" s="10" t="s">
        <v>447</v>
      </c>
      <c r="E153" s="26" t="s">
        <v>1474</v>
      </c>
      <c r="F153" s="26" t="s">
        <v>2051</v>
      </c>
    </row>
    <row r="154" spans="1:6" ht="12.75" customHeight="1">
      <c r="A154" s="9" t="s">
        <v>91</v>
      </c>
      <c r="B154" s="9" t="s">
        <v>1153</v>
      </c>
      <c r="C154" s="13" t="str">
        <f>INDEX(Table_Standards[#This Row],1,Language_select+3)</f>
        <v>Safety of machinery - Evaluation of the emission of airborne hazardous substances - Part 2: Tracer gas method for the measurement of the emission rate of a given pollutant</v>
      </c>
      <c r="D154" s="10" t="s">
        <v>448</v>
      </c>
      <c r="E154" s="26" t="s">
        <v>1475</v>
      </c>
      <c r="F154" s="26" t="s">
        <v>2052</v>
      </c>
    </row>
    <row r="155" spans="1:6" ht="12.75" customHeight="1">
      <c r="A155" s="9" t="s">
        <v>91</v>
      </c>
      <c r="B155" s="9" t="s">
        <v>1154</v>
      </c>
      <c r="C155" s="164" t="str">
        <f>INDEX(Table_Standards[#This Row],1,Language_select+3)</f>
        <v>Safety of machinery - Evaluation of the emission of airborne hazardous substances - Part 3: Test bench method for the measurement of the emission rate of a given pollutant</v>
      </c>
      <c r="D155" s="10" t="s">
        <v>449</v>
      </c>
      <c r="E155" s="26" t="s">
        <v>1476</v>
      </c>
      <c r="F155" s="26" t="s">
        <v>2053</v>
      </c>
    </row>
    <row r="156" spans="1:6" ht="12.75" customHeight="1">
      <c r="A156" s="9" t="s">
        <v>91</v>
      </c>
      <c r="B156" s="9" t="s">
        <v>1155</v>
      </c>
      <c r="C156" s="164" t="str">
        <f>INDEX(Table_Standards[#This Row],1,Language_select+3)</f>
        <v>Safety of machinery - Evaluation of the emission of airborne hazardous substances - Part 4: Capture efficiency of an exhaust system - Tracer method</v>
      </c>
      <c r="D156" s="10" t="s">
        <v>450</v>
      </c>
      <c r="E156" s="26" t="s">
        <v>1477</v>
      </c>
      <c r="F156" s="26" t="s">
        <v>2061</v>
      </c>
    </row>
    <row r="157" spans="1:6" ht="12.75" customHeight="1">
      <c r="A157" s="9" t="s">
        <v>91</v>
      </c>
      <c r="B157" s="9" t="s">
        <v>1156</v>
      </c>
      <c r="C157" s="164" t="str">
        <f>INDEX(Table_Standards[#This Row],1,Language_select+3)</f>
        <v>Safety of machinery - Evaluation of the emission of airborne hazardous substances - Part 6: Separation efficiency by mass, unducted outlet</v>
      </c>
      <c r="D157" s="10" t="s">
        <v>451</v>
      </c>
      <c r="E157" s="26" t="s">
        <v>1478</v>
      </c>
      <c r="F157" s="26" t="s">
        <v>2054</v>
      </c>
    </row>
    <row r="158" spans="1:6" ht="12.75" customHeight="1">
      <c r="A158" s="9" t="s">
        <v>91</v>
      </c>
      <c r="B158" s="9" t="s">
        <v>1157</v>
      </c>
      <c r="C158" s="164" t="str">
        <f>INDEX(Table_Standards[#This Row],1,Language_select+3)</f>
        <v>Safety of machinery - Evaluation of the emission of airborne hazardous substances - Part 7: Separation efficiency by mass, ducted outlet</v>
      </c>
      <c r="D158" s="10" t="s">
        <v>452</v>
      </c>
      <c r="E158" s="26" t="s">
        <v>1479</v>
      </c>
      <c r="F158" s="26" t="s">
        <v>2055</v>
      </c>
    </row>
    <row r="159" spans="1:6" ht="12.75" customHeight="1">
      <c r="A159" s="9" t="s">
        <v>91</v>
      </c>
      <c r="B159" s="9" t="s">
        <v>1158</v>
      </c>
      <c r="C159" s="164" t="str">
        <f>INDEX(Table_Standards[#This Row],1,Language_select+3)</f>
        <v>Safety of machinery - Evaluation of the emission of airborne hazardous substances - Part 8: Pollutant concentration parameter, test bench method</v>
      </c>
      <c r="D159" s="10" t="s">
        <v>453</v>
      </c>
      <c r="E159" s="26" t="s">
        <v>1480</v>
      </c>
      <c r="F159" s="26" t="s">
        <v>2056</v>
      </c>
    </row>
    <row r="160" spans="1:6" ht="12.75" customHeight="1">
      <c r="A160" s="9" t="s">
        <v>91</v>
      </c>
      <c r="B160" s="9" t="s">
        <v>1159</v>
      </c>
      <c r="C160" s="164" t="str">
        <f>INDEX(Table_Standards[#This Row],1,Language_select+3)</f>
        <v>Safety of machinery - Evaluation of the emission of airborne hazardous substances - Part 9: Pollutant concentration parameter, room method</v>
      </c>
      <c r="D160" s="10" t="s">
        <v>454</v>
      </c>
      <c r="E160" s="26" t="s">
        <v>1481</v>
      </c>
      <c r="F160" s="26" t="s">
        <v>2057</v>
      </c>
    </row>
    <row r="161" spans="1:6" ht="12.75" customHeight="1">
      <c r="A161" s="9" t="s">
        <v>91</v>
      </c>
      <c r="B161" s="9" t="s">
        <v>1160</v>
      </c>
      <c r="C161" s="164" t="str">
        <f>INDEX(Table_Standards[#This Row],1,Language_select+3)</f>
        <v>Safety of machinery - Evaluation of the emission of airborne hazardous substances - Part 11: Decontamination index</v>
      </c>
      <c r="D161" s="10" t="s">
        <v>455</v>
      </c>
      <c r="E161" s="26" t="s">
        <v>1482</v>
      </c>
      <c r="F161" s="26" t="s">
        <v>2058</v>
      </c>
    </row>
    <row r="162" spans="1:6" ht="12.75" customHeight="1">
      <c r="A162" s="9" t="s">
        <v>91</v>
      </c>
      <c r="B162" s="9" t="s">
        <v>1823</v>
      </c>
      <c r="C162" s="10"/>
      <c r="D162" s="10" t="s">
        <v>1825</v>
      </c>
      <c r="E162" s="26" t="s">
        <v>1828</v>
      </c>
      <c r="F162" s="26" t="s">
        <v>2059</v>
      </c>
    </row>
    <row r="163" spans="1:6" ht="12.75" customHeight="1">
      <c r="A163" s="9" t="s">
        <v>91</v>
      </c>
      <c r="B163" s="9" t="s">
        <v>1824</v>
      </c>
      <c r="C163" s="10"/>
      <c r="D163" s="10" t="s">
        <v>1826</v>
      </c>
      <c r="E163" s="26" t="s">
        <v>1829</v>
      </c>
      <c r="F163" s="26" t="s">
        <v>2060</v>
      </c>
    </row>
    <row r="164" spans="1:6" ht="12.75" customHeight="1">
      <c r="A164" s="9"/>
      <c r="B164" s="12" t="s">
        <v>337</v>
      </c>
      <c r="C164" s="13" t="str">
        <f>INDEX(Table_Standards[#This Row],1,Language_select+3)</f>
        <v xml:space="preserve"> </v>
      </c>
      <c r="D164" s="13" t="s">
        <v>338</v>
      </c>
      <c r="E164" s="13" t="s">
        <v>338</v>
      </c>
      <c r="F164" s="13" t="s">
        <v>338</v>
      </c>
    </row>
    <row r="165" spans="1:6" ht="12.75" customHeight="1">
      <c r="A165" s="9"/>
      <c r="B165" s="4"/>
      <c r="C165" s="13" t="str">
        <f>INDEX(Table_Standards[#This Row],1,Language_select+3)</f>
        <v>Access to operating positions and servicing points</v>
      </c>
      <c r="D165" s="18" t="s">
        <v>364</v>
      </c>
      <c r="E165" s="20" t="s">
        <v>822</v>
      </c>
      <c r="F165" s="20" t="s">
        <v>963</v>
      </c>
    </row>
    <row r="166" spans="1:6" ht="12.75" customHeight="1">
      <c r="A166" s="9" t="s">
        <v>113</v>
      </c>
      <c r="B166" s="9" t="s">
        <v>1844</v>
      </c>
      <c r="C166" s="13" t="str">
        <f>INDEX(Table_Standards[#This Row],1,Language_select+3)</f>
        <v>Safety of machinery - Permanent means of access to machinery - Part 1: Choice of fixed means of access between two levels</v>
      </c>
      <c r="D166" s="10" t="s">
        <v>456</v>
      </c>
      <c r="E166" s="26" t="s">
        <v>1484</v>
      </c>
      <c r="F166" s="26" t="s">
        <v>2062</v>
      </c>
    </row>
    <row r="167" spans="1:6" ht="12.75" customHeight="1">
      <c r="A167" s="9" t="s">
        <v>113</v>
      </c>
      <c r="B167" s="9" t="s">
        <v>1845</v>
      </c>
      <c r="C167" s="13" t="str">
        <f>INDEX(Table_Standards[#This Row],1,Language_select+3)</f>
        <v>Safety of machinery - Permanent means of access to machinery - Part 2: Working platforms and walkways</v>
      </c>
      <c r="D167" s="10" t="s">
        <v>457</v>
      </c>
      <c r="E167" s="26" t="s">
        <v>1486</v>
      </c>
      <c r="F167" s="26" t="s">
        <v>2063</v>
      </c>
    </row>
    <row r="168" spans="1:6" ht="12.75" customHeight="1">
      <c r="A168" s="9" t="s">
        <v>113</v>
      </c>
      <c r="B168" s="9" t="s">
        <v>1846</v>
      </c>
      <c r="C168" s="13" t="str">
        <f>INDEX(Table_Standards[#This Row],1,Language_select+3)</f>
        <v>Safety of machinery - Permanent means of access to machinery - Part 3: Stairs, stepladders and guard-rails</v>
      </c>
      <c r="D168" s="10" t="s">
        <v>458</v>
      </c>
      <c r="E168" s="26" t="s">
        <v>1488</v>
      </c>
      <c r="F168" s="26" t="s">
        <v>2064</v>
      </c>
    </row>
    <row r="169" spans="1:6" ht="12.75" customHeight="1">
      <c r="A169" s="9" t="s">
        <v>113</v>
      </c>
      <c r="B169" s="9" t="s">
        <v>1847</v>
      </c>
      <c r="C169" s="13" t="str">
        <f>INDEX(Table_Standards[#This Row],1,Language_select+3)</f>
        <v>Safety of machinery - Permanent means of access to machinery - Part 4: Fixed ladders</v>
      </c>
      <c r="D169" s="10" t="s">
        <v>459</v>
      </c>
      <c r="E169" s="26" t="s">
        <v>1490</v>
      </c>
      <c r="F169" s="26" t="s">
        <v>2065</v>
      </c>
    </row>
    <row r="170" spans="1:6" ht="12.75" customHeight="1">
      <c r="A170" s="9"/>
      <c r="B170" s="12" t="s">
        <v>337</v>
      </c>
      <c r="C170" s="13" t="str">
        <f>INDEX(Table_Standards[#This Row],1,Language_select+3)</f>
        <v xml:space="preserve"> </v>
      </c>
      <c r="D170" s="13" t="s">
        <v>338</v>
      </c>
      <c r="E170" s="13" t="s">
        <v>338</v>
      </c>
      <c r="F170" s="13" t="s">
        <v>338</v>
      </c>
    </row>
    <row r="171" spans="1:6" ht="12.75" customHeight="1">
      <c r="A171" s="9"/>
      <c r="B171" s="4"/>
      <c r="C171" s="13" t="str">
        <f>INDEX(Table_Standards[#This Row],1,Language_select+3)</f>
        <v>Warning of residual risks</v>
      </c>
      <c r="D171" s="18" t="s">
        <v>365</v>
      </c>
      <c r="E171" s="20" t="s">
        <v>829</v>
      </c>
      <c r="F171" s="20" t="s">
        <v>963</v>
      </c>
    </row>
    <row r="172" spans="1:6" ht="12.75" customHeight="1">
      <c r="A172" s="9" t="s">
        <v>121</v>
      </c>
      <c r="B172" s="9" t="s">
        <v>1161</v>
      </c>
      <c r="C172" s="13" t="str">
        <f>INDEX(Table_Standards[#This Row],1,Language_select+3)</f>
        <v>Safety of machinery - Visual danger signals - General requirements, design and testing</v>
      </c>
      <c r="D172" s="10" t="s">
        <v>460</v>
      </c>
      <c r="E172" s="26" t="s">
        <v>1491</v>
      </c>
      <c r="F172" s="26" t="s">
        <v>2066</v>
      </c>
    </row>
    <row r="173" spans="1:6" ht="12.75" customHeight="1">
      <c r="A173" s="9" t="s">
        <v>121</v>
      </c>
      <c r="B173" s="9" t="s">
        <v>1162</v>
      </c>
      <c r="C173" s="13" t="str">
        <f>INDEX(Table_Standards[#This Row],1,Language_select+3)</f>
        <v>Safety of machinery - System of auditory and visual danger and information signals</v>
      </c>
      <c r="D173" s="10" t="s">
        <v>461</v>
      </c>
      <c r="E173" s="26" t="s">
        <v>1492</v>
      </c>
      <c r="F173" s="26" t="s">
        <v>2067</v>
      </c>
    </row>
    <row r="174" spans="1:6" ht="12.75" customHeight="1">
      <c r="A174" s="9" t="s">
        <v>121</v>
      </c>
      <c r="B174" s="9" t="s">
        <v>1200</v>
      </c>
      <c r="C174" s="13" t="str">
        <f>INDEX(Table_Standards[#This Row],1,Language_select+3)</f>
        <v>Ergonomics - Danger signals for public and work areas - Auditory danger signals (ISO 7731:2003)</v>
      </c>
      <c r="D174" s="10" t="s">
        <v>462</v>
      </c>
      <c r="E174" s="26" t="s">
        <v>1493</v>
      </c>
      <c r="F174" s="26" t="s">
        <v>2068</v>
      </c>
    </row>
    <row r="175" spans="1:6">
      <c r="A175" s="9"/>
      <c r="B175" s="12" t="s">
        <v>337</v>
      </c>
      <c r="C175" s="13" t="str">
        <f>INDEX(Table_Standards[#This Row],1,Language_select+3)</f>
        <v xml:space="preserve"> </v>
      </c>
      <c r="D175" s="13" t="s">
        <v>338</v>
      </c>
      <c r="E175" s="13" t="s">
        <v>338</v>
      </c>
      <c r="F175" s="13" t="s">
        <v>338</v>
      </c>
    </row>
    <row r="176" spans="1:6" ht="12.75" customHeight="1">
      <c r="A176" s="9"/>
      <c r="B176" s="4"/>
      <c r="C176" s="13" t="str">
        <f>INDEX(Table_Standards[#This Row],1,Language_select+3)</f>
        <v>Contents of the instructions</v>
      </c>
      <c r="D176" s="18" t="s">
        <v>107</v>
      </c>
      <c r="E176" s="20" t="s">
        <v>833</v>
      </c>
      <c r="F176" s="20" t="s">
        <v>963</v>
      </c>
    </row>
    <row r="177" spans="1:6" ht="12.75" customHeight="1">
      <c r="A177" s="9" t="s">
        <v>125</v>
      </c>
      <c r="B177" s="9" t="s">
        <v>2117</v>
      </c>
      <c r="C177" s="13" t="str">
        <f>INDEX(Table_Standards[#This Row],1,Language_select+3)</f>
        <v>Safety of machinery - Instruction handbook - General drafting principles (ISO 20607:2019)</v>
      </c>
      <c r="D177" s="10" t="s">
        <v>2118</v>
      </c>
      <c r="E177" s="26" t="s">
        <v>2119</v>
      </c>
      <c r="F177" s="26" t="s">
        <v>2120</v>
      </c>
    </row>
    <row r="178" spans="1:6" ht="12.75" customHeight="1">
      <c r="A178" s="9"/>
      <c r="B178" s="12" t="s">
        <v>337</v>
      </c>
      <c r="C178" s="13" t="str">
        <f>INDEX(Table_Standards[#This Row],1,Language_select+3)</f>
        <v xml:space="preserve"> </v>
      </c>
      <c r="D178" s="13" t="s">
        <v>338</v>
      </c>
      <c r="E178" s="13" t="s">
        <v>338</v>
      </c>
      <c r="F178" s="13" t="s">
        <v>338</v>
      </c>
    </row>
    <row r="179" spans="1:6" ht="12.75" customHeight="1">
      <c r="A179" s="9"/>
      <c r="B179" s="4"/>
      <c r="C179" s="13" t="str">
        <f>INDEX(Table_Standards[#This Row],1,Language_select+3)</f>
        <v>Foodstuffs machinery and machinery for cosmetics or pharmaceutical products</v>
      </c>
      <c r="D179" s="18" t="s">
        <v>304</v>
      </c>
      <c r="E179" s="20" t="s">
        <v>887</v>
      </c>
      <c r="F179" s="20" t="s">
        <v>963</v>
      </c>
    </row>
    <row r="180" spans="1:6" ht="12.75" customHeight="1">
      <c r="A180" s="9" t="s">
        <v>266</v>
      </c>
      <c r="B180" s="9" t="s">
        <v>1518</v>
      </c>
      <c r="C180" s="13" t="str">
        <f>INDEX(Table_Standards[#This Row],1,Language_select+3)</f>
        <v>Safety of machinery - Hygiene requirements for the design of machinery</v>
      </c>
      <c r="D180" s="15" t="s">
        <v>1520</v>
      </c>
      <c r="E180" s="26" t="s">
        <v>1531</v>
      </c>
      <c r="F180" s="26" t="s">
        <v>2069</v>
      </c>
    </row>
    <row r="181" spans="1:6" ht="12.75" customHeight="1">
      <c r="A181" s="9"/>
      <c r="B181" s="12" t="s">
        <v>337</v>
      </c>
      <c r="C181" s="13" t="str">
        <f>INDEX(Table_Standards[#This Row],1,Language_select+3)</f>
        <v xml:space="preserve"> </v>
      </c>
      <c r="D181" s="13" t="s">
        <v>338</v>
      </c>
      <c r="E181" s="13" t="s">
        <v>338</v>
      </c>
      <c r="F181" s="13" t="s">
        <v>338</v>
      </c>
    </row>
    <row r="182" spans="1:6" ht="12.75" customHeight="1"/>
    <row r="183" spans="1:6" ht="12.75" customHeight="1">
      <c r="B183" s="60" t="s">
        <v>1509</v>
      </c>
      <c r="C183" s="20" t="s">
        <v>1706</v>
      </c>
    </row>
    <row r="184" spans="1:6" ht="12.75" customHeight="1">
      <c r="A184" s="59" t="s">
        <v>2111</v>
      </c>
      <c r="B184" s="8" t="s">
        <v>333</v>
      </c>
      <c r="C184" t="s">
        <v>1371</v>
      </c>
      <c r="D184" t="s">
        <v>724</v>
      </c>
      <c r="E184" t="s">
        <v>725</v>
      </c>
      <c r="F184" t="s">
        <v>963</v>
      </c>
    </row>
    <row r="185" spans="1:6" ht="12.75" customHeight="1">
      <c r="A185" s="203"/>
      <c r="B185" s="9" t="s">
        <v>1120</v>
      </c>
      <c r="C185" s="10" t="str">
        <f>INDEX(Table_Standards_Old[#This Row],1,Language_select+3)</f>
        <v>Safety of machinery - Prevention of unexpected start-up</v>
      </c>
      <c r="D185" s="10" t="s">
        <v>343</v>
      </c>
      <c r="E185" s="26" t="s">
        <v>1413</v>
      </c>
      <c r="F185" s="26" t="s">
        <v>1746</v>
      </c>
    </row>
    <row r="186" spans="1:6" ht="12.75" customHeight="1">
      <c r="A186" s="203"/>
      <c r="B186" s="144" t="s">
        <v>1125</v>
      </c>
      <c r="C186" s="10" t="str">
        <f>INDEX(Table_Standards_Old[#This Row],1,Language_select+3)</f>
        <v>Safety of machinery - Interlocking devices associated with guards - Principles for design and selection</v>
      </c>
      <c r="D186" s="10" t="s">
        <v>1534</v>
      </c>
      <c r="E186" s="26" t="s">
        <v>1418</v>
      </c>
      <c r="F186" t="s">
        <v>963</v>
      </c>
    </row>
    <row r="187" spans="1:6" ht="12.75" customHeight="1">
      <c r="A187" s="203"/>
      <c r="B187" s="9" t="s">
        <v>2070</v>
      </c>
      <c r="C187" s="10" t="str">
        <f>INDEX(Table_Standards_Old[#This Row],1,Language_select+3)</f>
        <v>Safety of machinery - Fire prevention and protection</v>
      </c>
      <c r="D187" s="10" t="s">
        <v>355</v>
      </c>
      <c r="E187" s="26" t="s">
        <v>1431</v>
      </c>
      <c r="F187" s="26" t="s">
        <v>1765</v>
      </c>
    </row>
    <row r="188" spans="1:6" ht="12.75" customHeight="1">
      <c r="A188" s="203"/>
      <c r="B188" s="9" t="s">
        <v>1127</v>
      </c>
      <c r="C188" s="10" t="str">
        <f>INDEX(Table_Standards_Old[#This Row],1,Language_select+3)</f>
        <v>Safety of machinery - Pressure sensitive protective devices - Part 1: General principles for the design and testing of pressure sensitive mats and pressure sensitive floors</v>
      </c>
      <c r="D188" s="10" t="s">
        <v>395</v>
      </c>
      <c r="E188" s="26" t="s">
        <v>1420</v>
      </c>
      <c r="F188" t="s">
        <v>963</v>
      </c>
    </row>
    <row r="189" spans="1:6" ht="12.75" customHeight="1">
      <c r="A189" s="203"/>
      <c r="B189" s="9" t="s">
        <v>1128</v>
      </c>
      <c r="C189" s="10" t="str">
        <f>INDEX(Table_Standards_Old[#This Row],1,Language_select+3)</f>
        <v>Safety of machinery - Pressure sensitive protective devices - Part 2: General principles for the design and testing of pressure sensitive edges and pressure sensitive bars</v>
      </c>
      <c r="D189" s="10" t="s">
        <v>396</v>
      </c>
      <c r="E189" s="26" t="s">
        <v>1421</v>
      </c>
      <c r="F189" t="s">
        <v>963</v>
      </c>
    </row>
    <row r="190" spans="1:6" ht="12.75" customHeight="1">
      <c r="A190" s="203"/>
      <c r="B190" s="9" t="s">
        <v>1129</v>
      </c>
      <c r="C190" s="10" t="str">
        <f>INDEX(Table_Standards_Old[#This Row],1,Language_select+3)</f>
        <v>Safety of machinery - Pressure sensitive protective devices - Part 3: General principles for the design and testing of pressure sensitive bumpers, plates, wires and similar devices</v>
      </c>
      <c r="D190" s="10" t="s">
        <v>397</v>
      </c>
      <c r="E190" s="26" t="s">
        <v>1422</v>
      </c>
      <c r="F190" t="s">
        <v>963</v>
      </c>
    </row>
    <row r="191" spans="1:6" ht="12.75" customHeight="1">
      <c r="A191" s="203"/>
      <c r="B191" s="9" t="s">
        <v>1143</v>
      </c>
      <c r="C191" s="10" t="str">
        <f>INDEX(Table_Standards_Old[#This Row],1,Language_select+3)</f>
        <v>Mechanical vibration - Laboratory method for evaluating vehicle seat vibration - Part 1: Basic requirements (ISO 10326-1:1992)</v>
      </c>
      <c r="D191" s="10" t="s">
        <v>439</v>
      </c>
      <c r="E191" s="26" t="s">
        <v>1465</v>
      </c>
      <c r="F191" t="s">
        <v>963</v>
      </c>
    </row>
    <row r="192" spans="1:6" ht="12.75" customHeight="1">
      <c r="A192" s="203"/>
      <c r="B192" s="9" t="s">
        <v>1144</v>
      </c>
      <c r="C192" s="10" t="str">
        <f>INDEX(Table_Standards_Old[#This Row],1,Language_select+3)</f>
        <v xml:space="preserve">Mechanical vibration - Laboratory method for evaluating vehicle seat vibration - Part 1: Basic requirements </v>
      </c>
      <c r="D192" s="10" t="s">
        <v>439</v>
      </c>
      <c r="E192" s="26" t="s">
        <v>1466</v>
      </c>
      <c r="F192" t="s">
        <v>963</v>
      </c>
    </row>
    <row r="193" spans="1:6" ht="12.75" customHeight="1">
      <c r="A193" s="203"/>
      <c r="B193" s="9" t="s">
        <v>358</v>
      </c>
      <c r="C193" s="10" t="str">
        <f>INDEX(Table_Standards_Old[#This Row],1,Language_select+3)</f>
        <v>Stationary electrostatic application equipment for ignitable flock material - Safety requirements</v>
      </c>
      <c r="D193" s="10" t="s">
        <v>408</v>
      </c>
      <c r="E193" s="26" t="s">
        <v>1435</v>
      </c>
      <c r="F193" t="s">
        <v>963</v>
      </c>
    </row>
    <row r="194" spans="1:6" ht="12.75" customHeight="1">
      <c r="A194" s="203"/>
      <c r="B194" s="9" t="s">
        <v>1691</v>
      </c>
      <c r="C194" s="10" t="str">
        <f>INDEX(Table_Standards_Old[#This Row],1,Language_select+3)</f>
        <v>Safety of machinery - Electrical equipment of machines - Part 1: General requirements IEC 60204-1:2005 (Modified)</v>
      </c>
      <c r="D194" s="10" t="s">
        <v>1692</v>
      </c>
      <c r="E194" s="26" t="s">
        <v>1404</v>
      </c>
      <c r="F194" t="s">
        <v>963</v>
      </c>
    </row>
    <row r="195" spans="1:6" ht="12.75" customHeight="1">
      <c r="A195" s="203"/>
      <c r="B195" s="9" t="s">
        <v>1131</v>
      </c>
      <c r="C195" s="10" t="str">
        <f>INDEX(Table_Standards_Old[#This Row],1,Language_select+3)</f>
        <v>Safety of machinery - Electro-sensitive protective equipment - Part 1: General requirements and tests IEC 61496-1:2004 (Modified)</v>
      </c>
      <c r="D195" s="10" t="s">
        <v>399</v>
      </c>
      <c r="E195" s="26" t="s">
        <v>1424</v>
      </c>
      <c r="F195" t="s">
        <v>963</v>
      </c>
    </row>
    <row r="196" spans="1:6" ht="12.75" customHeight="1">
      <c r="A196" s="203"/>
      <c r="B196" s="9" t="s">
        <v>1132</v>
      </c>
      <c r="C196" s="10" t="str">
        <f>INDEX(Table_Standards_Old[#This Row],1,Language_select+3)</f>
        <v>Safety of machinery - Electro-sensitive protective equipment - Part 1: General requirements and tests IEC 61496-1:2004 (Modified)</v>
      </c>
      <c r="D196" s="10" t="s">
        <v>399</v>
      </c>
      <c r="E196" s="26" t="s">
        <v>1424</v>
      </c>
      <c r="F196" t="s">
        <v>963</v>
      </c>
    </row>
    <row r="197" spans="1:6" ht="12.75" customHeight="1">
      <c r="A197" s="203"/>
      <c r="B197" s="9" t="s">
        <v>340</v>
      </c>
      <c r="C197" s="10" t="str">
        <f>INDEX(Table_Standards_Old[#This Row],1,Language_select+3)</f>
        <v>Safety of machinery - Functional safety of safety-related electrical, electronic and programmable electronic control systems IEC 62061:2005</v>
      </c>
      <c r="D197" s="10" t="s">
        <v>383</v>
      </c>
      <c r="E197" s="26" t="s">
        <v>1405</v>
      </c>
      <c r="F197" t="s">
        <v>963</v>
      </c>
    </row>
    <row r="198" spans="1:6" ht="12.75" customHeight="1">
      <c r="A198" s="203"/>
      <c r="B198" s="9" t="s">
        <v>1150</v>
      </c>
      <c r="C198" s="10" t="str">
        <f>INDEX(Table_Standards_Old[#This Row],1,Language_select+3)</f>
        <v>Safety of machinery - Reduction of risks to health from hazardous substances emitted by machinery - Part 1: Principles and specifications for machinery manufacturers</v>
      </c>
      <c r="D198" s="10" t="s">
        <v>445</v>
      </c>
      <c r="E198" s="26" t="s">
        <v>1472</v>
      </c>
      <c r="F198" t="s">
        <v>963</v>
      </c>
    </row>
    <row r="199" spans="1:6" ht="12.75" customHeight="1">
      <c r="A199" s="203"/>
      <c r="B199" s="9" t="s">
        <v>1151</v>
      </c>
      <c r="C199" s="10" t="str">
        <f>INDEX(Table_Standards_Old[#This Row],1,Language_select+3)</f>
        <v>Safety of machinery - Reduction of risk to health from hazardous substances emitted by machinery - Part 2: Methodology leading to verification procedures</v>
      </c>
      <c r="D199" s="10" t="s">
        <v>446</v>
      </c>
      <c r="E199" s="26" t="s">
        <v>1473</v>
      </c>
      <c r="F199" t="s">
        <v>963</v>
      </c>
    </row>
    <row r="200" spans="1:6" ht="12.75" customHeight="1">
      <c r="A200" s="203"/>
      <c r="B200" s="9" t="s">
        <v>1124</v>
      </c>
      <c r="C200" s="10" t="str">
        <f>INDEX(Table_Standards_Old[#This Row],1,Language_select+3)</f>
        <v>Safety of machinery - Guards - General requirements for the design and construction of fixed and movable guards</v>
      </c>
      <c r="D200" s="10" t="s">
        <v>393</v>
      </c>
      <c r="E200" s="26" t="s">
        <v>1417</v>
      </c>
      <c r="F200" s="26" t="s">
        <v>1752</v>
      </c>
    </row>
    <row r="201" spans="1:6" ht="12.75" customHeight="1">
      <c r="A201" s="203"/>
      <c r="B201" s="9" t="s">
        <v>1191</v>
      </c>
      <c r="C201" s="10" t="str">
        <f>INDEX(Table_Standards_Old[#This Row],1,Language_select+3)</f>
        <v>Lasers and laser-related equipment - Laser device - Minimum requirements for documentation (ISO 11252:2004)</v>
      </c>
      <c r="D201" s="10" t="s">
        <v>443</v>
      </c>
      <c r="E201" s="26" t="s">
        <v>1470</v>
      </c>
      <c r="F201" t="s">
        <v>963</v>
      </c>
    </row>
    <row r="202" spans="1:6" ht="12.75" customHeight="1">
      <c r="A202" s="203"/>
      <c r="B202" s="9" t="s">
        <v>1108</v>
      </c>
      <c r="C202" s="10" t="str">
        <f>INDEX(Table_Standards_Old[#This Row],1,Language_select+3)</f>
        <v>Safety of machinery - Safety-related parts of control systems - Part 1: General principles for design (ISO 13849-1:2006)</v>
      </c>
      <c r="D202" s="10" t="s">
        <v>380</v>
      </c>
      <c r="E202" s="26" t="s">
        <v>1403</v>
      </c>
      <c r="F202" s="26" t="s">
        <v>1730</v>
      </c>
    </row>
    <row r="203" spans="1:6" ht="12.75" customHeight="1">
      <c r="A203" s="203"/>
      <c r="B203" s="9" t="s">
        <v>1109</v>
      </c>
      <c r="C203" s="10" t="str">
        <f>INDEX(Table_Standards_Old[#This Row],1,Language_select+3)</f>
        <v>Safety of machinery - Safety-related parts of control systems - Part 1: General principles for design (ISO 13849-1:2006)</v>
      </c>
      <c r="D203" s="10" t="s">
        <v>380</v>
      </c>
      <c r="E203" s="26" t="s">
        <v>1403</v>
      </c>
      <c r="F203" s="26" t="s">
        <v>1730</v>
      </c>
    </row>
    <row r="204" spans="1:6" ht="12.75" customHeight="1">
      <c r="A204" s="203"/>
      <c r="B204" s="9" t="s">
        <v>1373</v>
      </c>
      <c r="C204" s="10" t="str">
        <f>INDEX(Table_Standards_Old[#This Row],1,Language_select+3)</f>
        <v>Safety of machinery - Safety-related parts of control systems - Part 2: Validation</v>
      </c>
      <c r="D204" s="10" t="s">
        <v>381</v>
      </c>
      <c r="E204" s="26" t="s">
        <v>1374</v>
      </c>
      <c r="F204" s="26" t="s">
        <v>1731</v>
      </c>
    </row>
    <row r="205" spans="1:6" ht="12.75" customHeight="1">
      <c r="A205" s="203"/>
      <c r="B205" s="9" t="s">
        <v>1121</v>
      </c>
      <c r="C205" s="10" t="str">
        <f>INDEX(Table_Standards_Old[#This Row],1,Language_select+3)</f>
        <v>Safety of machinery - Emergency stop - Principles for design (ISO 13850:2006)</v>
      </c>
      <c r="D205" s="23" t="s">
        <v>345</v>
      </c>
      <c r="E205" s="26" t="s">
        <v>1414</v>
      </c>
      <c r="F205" s="26" t="s">
        <v>1747</v>
      </c>
    </row>
    <row r="206" spans="1:6" ht="12.75" customHeight="1">
      <c r="A206" s="203"/>
      <c r="B206" s="9" t="s">
        <v>1192</v>
      </c>
      <c r="C206" s="10" t="str">
        <f>INDEX(Table_Standards_Old[#This Row],1,Language_select+3)</f>
        <v>Safety of machinery - Permanent means of access to machinery - Part 1: Choice of fixed means of access between two levels (ISO 14122-1:2001)</v>
      </c>
      <c r="D206" s="10" t="s">
        <v>456</v>
      </c>
      <c r="E206" s="26" t="s">
        <v>1483</v>
      </c>
      <c r="F206" t="s">
        <v>963</v>
      </c>
    </row>
    <row r="207" spans="1:6" ht="12.75" customHeight="1">
      <c r="A207" s="203"/>
      <c r="B207" s="9" t="s">
        <v>1193</v>
      </c>
      <c r="C207" s="10" t="str">
        <f>INDEX(Table_Standards_Old[#This Row],1,Language_select+3)</f>
        <v>Safety of machinery - Permanent means of access to machinery - Part 1: Choice of fixed means of access between two levels</v>
      </c>
      <c r="D207" s="10" t="s">
        <v>456</v>
      </c>
      <c r="E207" s="26" t="s">
        <v>1484</v>
      </c>
      <c r="F207" s="26" t="s">
        <v>963</v>
      </c>
    </row>
    <row r="208" spans="1:6" ht="12.75" customHeight="1">
      <c r="A208" s="203"/>
      <c r="B208" s="9" t="s">
        <v>1194</v>
      </c>
      <c r="C208" s="10" t="str">
        <f>INDEX(Table_Standards_Old[#This Row],1,Language_select+3)</f>
        <v>Safety of machinery - Permanent means of access to machinery - Part 2: Working platforms and walkways (ISO 14122- 2:2001)</v>
      </c>
      <c r="D208" s="10" t="s">
        <v>457</v>
      </c>
      <c r="E208" s="26" t="s">
        <v>1485</v>
      </c>
      <c r="F208" t="s">
        <v>963</v>
      </c>
    </row>
    <row r="209" spans="1:6" ht="12.75" customHeight="1">
      <c r="A209" s="203"/>
      <c r="B209" s="9" t="s">
        <v>1195</v>
      </c>
      <c r="C209" s="10" t="str">
        <f>INDEX(Table_Standards_Old[#This Row],1,Language_select+3)</f>
        <v>Safety of machinery - Permanent means of access to machinery - Part 2: Working platforms and walkways</v>
      </c>
      <c r="D209" s="10" t="s">
        <v>457</v>
      </c>
      <c r="E209" s="26" t="s">
        <v>1486</v>
      </c>
      <c r="F209" s="26" t="s">
        <v>963</v>
      </c>
    </row>
    <row r="210" spans="1:6" ht="12.75" customHeight="1">
      <c r="A210" s="203"/>
      <c r="B210" s="9" t="s">
        <v>1196</v>
      </c>
      <c r="C210" s="10" t="str">
        <f>INDEX(Table_Standards_Old[#This Row],1,Language_select+3)</f>
        <v>Safety of machinery - Permanent means of access to machinery - Part 3: Stairs, stepladders and guard-rails (ISO 14122- 3:2001)</v>
      </c>
      <c r="D210" s="10" t="s">
        <v>458</v>
      </c>
      <c r="E210" s="26" t="s">
        <v>1487</v>
      </c>
      <c r="F210" t="s">
        <v>963</v>
      </c>
    </row>
    <row r="211" spans="1:6" ht="12.75" customHeight="1">
      <c r="A211" s="203"/>
      <c r="B211" s="9" t="s">
        <v>1197</v>
      </c>
      <c r="C211" s="10" t="str">
        <f>INDEX(Table_Standards_Old[#This Row],1,Language_select+3)</f>
        <v>Safety of machinery - Permanent means of access to machinery - Part 3: Stairs, stepladders and guard-rails</v>
      </c>
      <c r="D211" s="10" t="s">
        <v>458</v>
      </c>
      <c r="E211" s="26" t="s">
        <v>1488</v>
      </c>
      <c r="F211" s="26" t="s">
        <v>963</v>
      </c>
    </row>
    <row r="212" spans="1:6" ht="12.75" customHeight="1">
      <c r="A212" s="203"/>
      <c r="B212" s="9" t="s">
        <v>1198</v>
      </c>
      <c r="C212" s="10" t="str">
        <f>INDEX(Table_Standards_Old[#This Row],1,Language_select+3)</f>
        <v>Safety of machinery - Permanent means of access to machinery - Part 4: Fixed ladders (ISO 14122-4:2004)</v>
      </c>
      <c r="D212" s="10" t="s">
        <v>459</v>
      </c>
      <c r="E212" s="26" t="s">
        <v>1489</v>
      </c>
      <c r="F212" t="s">
        <v>963</v>
      </c>
    </row>
    <row r="213" spans="1:6" ht="12.75" customHeight="1">
      <c r="A213" s="203"/>
      <c r="B213" s="9" t="s">
        <v>1177</v>
      </c>
      <c r="C213" s="10" t="str">
        <f>INDEX(Table_Standards_Old[#This Row],1,Language_select+3)</f>
        <v>Acoustics - Noise emitted by machinery and equipment - Guidelines for the use of basic standards for the determination of emission sound pressure levels at a work station and at other specified positions (ISO 11200:1995, including Cor 1:1997)</v>
      </c>
      <c r="D213" s="10" t="s">
        <v>421</v>
      </c>
      <c r="E213" s="26" t="s">
        <v>1448</v>
      </c>
      <c r="F213" s="26" t="s">
        <v>1782</v>
      </c>
    </row>
    <row r="214" spans="1:6" ht="12.75" customHeight="1">
      <c r="A214" s="203"/>
      <c r="B214" s="9" t="s">
        <v>2099</v>
      </c>
      <c r="C214" s="10" t="str">
        <f>INDEX(Table_Standards_Old[#This Row],1,Language_select+3)</f>
        <v>Acoustics - Noise emitted by machinery and equipment - Guidelines for the use of basic standards for the determination of emission sound pressure levels at a work station and at other specified positions (ISO 11200:1995, including Cor 1:1997)</v>
      </c>
      <c r="D214" s="10" t="s">
        <v>421</v>
      </c>
      <c r="E214" s="26" t="s">
        <v>1448</v>
      </c>
      <c r="F214" s="26" t="s">
        <v>1782</v>
      </c>
    </row>
    <row r="215" spans="1:6" ht="12.75" customHeight="1">
      <c r="A215" s="203"/>
      <c r="B215" s="9" t="s">
        <v>1113</v>
      </c>
      <c r="C215" s="10" t="str">
        <f>INDEX(Table_Standards_Old[#This Row],1,Language_select+3)</f>
        <v>Safety of machinery - Functional safety of safety-related electrical, electronic and programmable electronic control systems IEC 62061:2005</v>
      </c>
      <c r="D215" s="10" t="s">
        <v>383</v>
      </c>
      <c r="E215" s="26" t="s">
        <v>1405</v>
      </c>
      <c r="F215" s="26" t="s">
        <v>1738</v>
      </c>
    </row>
    <row r="216" spans="1:6" ht="12.75" customHeight="1">
      <c r="A216" s="203"/>
      <c r="B216" s="9" t="s">
        <v>1697</v>
      </c>
      <c r="C216" s="10" t="str">
        <f>INDEX(Table_Standards_Old[#This Row],1,Language_select+3)</f>
        <v>Safety of machinery - Functional safety of safety-related electrical, electronic and programmable electronic control systems IEC 62061:2005</v>
      </c>
      <c r="D216" s="10" t="s">
        <v>383</v>
      </c>
      <c r="E216" s="26" t="s">
        <v>1405</v>
      </c>
      <c r="F216" s="26" t="s">
        <v>1738</v>
      </c>
    </row>
    <row r="217" spans="1:6" ht="12.75" customHeight="1">
      <c r="A217" s="203"/>
      <c r="B217" s="9" t="s">
        <v>1138</v>
      </c>
      <c r="C217" s="10" t="str">
        <f>INDEX(Table_Standards_Old[#This Row],1,Language_select+3)</f>
        <v>Explosive atmospheres - Explosion prevention and protection - Part 2: Basic concepts and methodology for mining</v>
      </c>
      <c r="D217" s="10" t="s">
        <v>407</v>
      </c>
      <c r="E217" s="26" t="s">
        <v>1434</v>
      </c>
      <c r="F217" s="26" t="s">
        <v>1766</v>
      </c>
    </row>
    <row r="218" spans="1:6" ht="12.75" customHeight="1">
      <c r="A218" s="203"/>
      <c r="B218" s="9" t="s">
        <v>1698</v>
      </c>
      <c r="C218" s="10" t="str">
        <f>INDEX(Table_Standards_Old[#This Row],1,Language_select+3)</f>
        <v>Safety of machinery - Functional safety of safety-related electrical, electronic and programmable electronic control systems IEC 62061:2005</v>
      </c>
      <c r="D218" s="10" t="s">
        <v>383</v>
      </c>
      <c r="E218" s="26" t="s">
        <v>1405</v>
      </c>
      <c r="F218" s="26" t="s">
        <v>1738</v>
      </c>
    </row>
    <row r="219" spans="1:6" ht="12.6" customHeight="1">
      <c r="A219" s="203"/>
      <c r="B219" s="9" t="s">
        <v>1169</v>
      </c>
      <c r="C219" s="10" t="str">
        <f>INDEX(Table_Standards_Old[#This Row],1,Language_select+3)</f>
        <v>Acoustics - Determination of sound power levels and sound energy levels of noise sources using sound pressure - Precision methods for anechoic rooms and hemi- anechoic rooms (ISO 3745:2012)</v>
      </c>
      <c r="D219" s="10" t="s">
        <v>413</v>
      </c>
      <c r="E219" s="26" t="s">
        <v>1440</v>
      </c>
      <c r="F219" s="26" t="s">
        <v>1774</v>
      </c>
    </row>
    <row r="220" spans="1:6" ht="12.75" customHeight="1">
      <c r="A220" s="203"/>
      <c r="B220" s="9" t="s">
        <v>1190</v>
      </c>
      <c r="C220" s="10" t="str">
        <f>INDEX(Table_Standards_Old[#This Row],1,Language_select+3)</f>
        <v>Mechanical vibration - Hand-held and hand- guided machinery - Principles for evaluation of vibration emission (ISO 20643:2005)</v>
      </c>
      <c r="D220" s="10" t="s">
        <v>438</v>
      </c>
      <c r="E220" s="26" t="s">
        <v>1464</v>
      </c>
      <c r="F220" s="26" t="s">
        <v>1797</v>
      </c>
    </row>
    <row r="221" spans="1:6" ht="12.75" customHeight="1">
      <c r="A221" s="203"/>
      <c r="B221" s="9" t="s">
        <v>1145</v>
      </c>
      <c r="C221" s="10" t="str">
        <f>INDEX(Table_Standards_Old[#This Row],1,Language_select+3)</f>
        <v xml:space="preserve">Mechanical vibration - Laboratory method for evaluating vehicle seat vibration - Part 1: Basic requirements </v>
      </c>
      <c r="D221" s="10" t="s">
        <v>439</v>
      </c>
      <c r="E221" s="26" t="s">
        <v>1466</v>
      </c>
      <c r="F221" s="26" t="s">
        <v>1798</v>
      </c>
    </row>
    <row r="222" spans="1:6" ht="12.75" customHeight="1">
      <c r="A222" s="203"/>
      <c r="B222" s="144" t="s">
        <v>1523</v>
      </c>
      <c r="C222" s="10" t="str">
        <f>INDEX(Table_Standards_Old[#This Row],1,Language_select+3)</f>
        <v>Optics and photonics - Lasers and laser-related equipment - Vocabulary and symbols</v>
      </c>
      <c r="D222" s="23" t="s">
        <v>1524</v>
      </c>
      <c r="E222" t="s">
        <v>1530</v>
      </c>
      <c r="F222" s="26" t="s">
        <v>1802</v>
      </c>
    </row>
    <row r="223" spans="1:6" ht="12.75" customHeight="1">
      <c r="A223" s="203"/>
      <c r="B223" s="9" t="s">
        <v>1704</v>
      </c>
      <c r="C223" s="10" t="str">
        <f>INDEX(Table_Standards_Old[#This Row],1,Language_select+3)</f>
        <v>Optics and photonics — Lasers and laser-related equipment — Test methods for laser beam power, energy and temporal characteristics</v>
      </c>
      <c r="D223" s="10" t="s">
        <v>1705</v>
      </c>
      <c r="E223" s="26" t="s">
        <v>1715</v>
      </c>
      <c r="F223" s="26" t="s">
        <v>1803</v>
      </c>
    </row>
    <row r="224" spans="1:6" ht="12.75" customHeight="1">
      <c r="A224" s="203"/>
      <c r="B224" s="9" t="s">
        <v>1199</v>
      </c>
      <c r="C224" s="10" t="str">
        <f>INDEX(Table_Standards_Old[#This Row],1,Language_select+3)</f>
        <v>Safety of machinery - Permanent means of access to machinery - Part 4: Fixed ladders</v>
      </c>
      <c r="D224" s="10" t="s">
        <v>459</v>
      </c>
      <c r="E224" s="26" t="s">
        <v>1490</v>
      </c>
      <c r="F224" s="26" t="s">
        <v>963</v>
      </c>
    </row>
    <row r="225" spans="1:6" ht="12.75" customHeight="1">
      <c r="A225" s="203">
        <v>44471</v>
      </c>
      <c r="B225" s="9" t="s">
        <v>1841</v>
      </c>
      <c r="C225" s="201" t="e">
        <f>INDEX(Table_Standards[#This Row],1,Language_select+3)</f>
        <v>#VALUE!</v>
      </c>
      <c r="D225" s="10" t="s">
        <v>1842</v>
      </c>
      <c r="E225" s="26" t="s">
        <v>1843</v>
      </c>
      <c r="F225" s="202" t="s">
        <v>1765</v>
      </c>
    </row>
    <row r="226" spans="1:6" ht="12.75" customHeight="1">
      <c r="A226" s="203">
        <v>44471</v>
      </c>
      <c r="B226" s="9" t="s">
        <v>1110</v>
      </c>
      <c r="C226" s="201" t="e">
        <f>INDEX(Table_Standards[#This Row],1,Language_select+3)</f>
        <v>#VALUE!</v>
      </c>
      <c r="D226" s="10" t="s">
        <v>382</v>
      </c>
      <c r="E226" s="26" t="s">
        <v>1404</v>
      </c>
      <c r="F226" s="202" t="s">
        <v>1734</v>
      </c>
    </row>
    <row r="227" spans="1:6" ht="12.75" customHeight="1">
      <c r="A227" s="203">
        <v>44471</v>
      </c>
      <c r="B227" s="9" t="s">
        <v>1111</v>
      </c>
      <c r="C227" s="201" t="e">
        <f>INDEX(Table_Standards[#This Row],1,Language_select+3)</f>
        <v>#VALUE!</v>
      </c>
      <c r="D227" s="10" t="s">
        <v>382</v>
      </c>
      <c r="E227" s="26" t="s">
        <v>1404</v>
      </c>
      <c r="F227" s="202" t="s">
        <v>1734</v>
      </c>
    </row>
    <row r="228" spans="1:6" ht="12.75" customHeight="1">
      <c r="A228" s="203">
        <v>44471</v>
      </c>
      <c r="B228" s="9" t="s">
        <v>1112</v>
      </c>
      <c r="C228" s="201" t="e">
        <f>INDEX(Table_Standards[#This Row],1,Language_select+3)</f>
        <v>#VALUE!</v>
      </c>
      <c r="D228" s="10" t="s">
        <v>382</v>
      </c>
      <c r="E228" s="26" t="s">
        <v>1404</v>
      </c>
      <c r="F228" s="202" t="s">
        <v>1734</v>
      </c>
    </row>
    <row r="229" spans="1:6" ht="12.75" customHeight="1">
      <c r="A229" s="203">
        <v>44471</v>
      </c>
      <c r="B229" s="9" t="s">
        <v>1133</v>
      </c>
      <c r="C229" s="201" t="e">
        <f>INDEX(Table_Standards[#This Row],1,Language_select+3)</f>
        <v>#VALUE!</v>
      </c>
      <c r="D229" s="10" t="s">
        <v>400</v>
      </c>
      <c r="E229" s="26" t="s">
        <v>1425</v>
      </c>
      <c r="F229" s="202" t="s">
        <v>1760</v>
      </c>
    </row>
    <row r="230" spans="1:6" ht="12.75" customHeight="1">
      <c r="A230" s="203">
        <v>44471</v>
      </c>
      <c r="B230" s="9" t="s">
        <v>1134</v>
      </c>
      <c r="C230" s="201" t="e">
        <f>INDEX(Table_Standards[#This Row],1,Language_select+3)</f>
        <v>#VALUE!</v>
      </c>
      <c r="D230" s="10" t="s">
        <v>400</v>
      </c>
      <c r="E230" s="26" t="s">
        <v>1425</v>
      </c>
      <c r="F230" s="202" t="s">
        <v>1760</v>
      </c>
    </row>
    <row r="231" spans="1:6" ht="12.75" customHeight="1">
      <c r="A231" s="203">
        <v>44471</v>
      </c>
      <c r="B231" s="9" t="s">
        <v>357</v>
      </c>
      <c r="C231" s="201" t="e">
        <f>INDEX(Table_Standards[#This Row],1,Language_select+3)</f>
        <v>#VALUE!</v>
      </c>
      <c r="D231" s="10" t="s">
        <v>406</v>
      </c>
      <c r="E231" s="26" t="s">
        <v>1433</v>
      </c>
      <c r="F231" s="202" t="s">
        <v>1767</v>
      </c>
    </row>
    <row r="232" spans="1:6" ht="12.75" customHeight="1"/>
    <row r="233" spans="1:6" ht="17.399999999999999">
      <c r="B233" s="163" t="s">
        <v>1201</v>
      </c>
    </row>
    <row r="234" spans="1:6">
      <c r="A234" s="59" t="s">
        <v>749</v>
      </c>
      <c r="B234" s="59" t="s">
        <v>333</v>
      </c>
      <c r="C234" s="26" t="s">
        <v>1</v>
      </c>
      <c r="D234" s="26" t="s">
        <v>724</v>
      </c>
      <c r="E234" s="26" t="s">
        <v>725</v>
      </c>
      <c r="F234" t="s">
        <v>963</v>
      </c>
    </row>
    <row r="235" spans="1:6">
      <c r="A235" s="59"/>
      <c r="B235" s="59" t="s">
        <v>2081</v>
      </c>
      <c r="C235" s="26" t="str">
        <f>INDEX(Table_Standards_Own[#This Row],1,Language_select+3)</f>
        <v>machinery directive</v>
      </c>
      <c r="D235" s="26" t="s">
        <v>2082</v>
      </c>
      <c r="E235" s="26" t="s">
        <v>2083</v>
      </c>
      <c r="F235" t="s">
        <v>963</v>
      </c>
    </row>
    <row r="236" spans="1:6" ht="26.4">
      <c r="A236" s="9"/>
      <c r="B236" s="9" t="s">
        <v>1139</v>
      </c>
      <c r="C236" s="26" t="str">
        <f>INDEX(Table_Standards_Own[#This Row],1,Language_select+3)</f>
        <v>Acoustics - Noise test code for fastener driving tools - Engineering method</v>
      </c>
      <c r="D236" s="10" t="s">
        <v>432</v>
      </c>
      <c r="E236" s="26" t="s">
        <v>1459</v>
      </c>
      <c r="F236" t="s">
        <v>963</v>
      </c>
    </row>
    <row r="237" spans="1:6">
      <c r="A237" s="59"/>
      <c r="B237" s="59" t="s">
        <v>2084</v>
      </c>
      <c r="C237" s="26" t="str">
        <f>INDEX(Table_Standards_Own[#This Row],1,Language_select+3)</f>
        <v xml:space="preserve">Electromagnetic compatibility (EMC) - Part 6-2: Generic standards - Immunity for industrial environments </v>
      </c>
      <c r="D237" s="26" t="s">
        <v>2085</v>
      </c>
      <c r="E237" s="26" t="s">
        <v>2086</v>
      </c>
      <c r="F237" t="s">
        <v>963</v>
      </c>
    </row>
    <row r="238" spans="1:6">
      <c r="A238" s="59"/>
      <c r="B238" s="59" t="s">
        <v>2072</v>
      </c>
      <c r="C238" s="26" t="str">
        <f>INDEX(Table_Standards_Own[#This Row],1,Language_select+3)</f>
        <v>Continuous handling equipment and systems — Safety and EMC requirements for equipment for mechanical handling of unit loads</v>
      </c>
      <c r="D238" s="26" t="s">
        <v>2073</v>
      </c>
      <c r="E238" s="26" t="s">
        <v>2074</v>
      </c>
      <c r="F238" t="s">
        <v>963</v>
      </c>
    </row>
    <row r="239" spans="1:6">
      <c r="A239" s="59"/>
      <c r="B239" s="59" t="s">
        <v>1525</v>
      </c>
      <c r="C239" s="26" t="str">
        <f>INDEX(Table_Standards_Own[#This Row],1,Language_select+3)</f>
        <v>Robots and robotic devices - Safety requirements for industrial robots - Part 1: Robots (ISO 10218-1:2011)</v>
      </c>
      <c r="D239" s="26" t="s">
        <v>1202</v>
      </c>
      <c r="E239" s="26" t="s">
        <v>1494</v>
      </c>
      <c r="F239" t="s">
        <v>963</v>
      </c>
    </row>
    <row r="240" spans="1:6" ht="26.4">
      <c r="A240" s="9"/>
      <c r="B240" s="9" t="s">
        <v>1522</v>
      </c>
      <c r="C240" s="26" t="str">
        <f>INDEX(Table_Standards_Own[#This Row],1,Language_select+3)</f>
        <v>Lasers and laser-related equipment - Laser device - Minimum requirements for documentation (ISO 11252:2004)</v>
      </c>
      <c r="D240" s="10" t="s">
        <v>443</v>
      </c>
      <c r="E240" s="26" t="s">
        <v>1470</v>
      </c>
      <c r="F240" t="s">
        <v>963</v>
      </c>
    </row>
    <row r="241" spans="1:6">
      <c r="A241" s="59"/>
      <c r="B241" s="59" t="s">
        <v>1302</v>
      </c>
      <c r="C241" s="26" t="str">
        <f>INDEX(Table_Standards_Own[#This Row],1,Language_select+3)</f>
        <v>Safety of machinery - General principles for design - Risk assessment and risk reduction</v>
      </c>
      <c r="D241" s="26" t="s">
        <v>1354</v>
      </c>
      <c r="E241" s="26" t="s">
        <v>1355</v>
      </c>
      <c r="F241" t="s">
        <v>963</v>
      </c>
    </row>
    <row r="242" spans="1:6" ht="39.6">
      <c r="A242" s="9"/>
      <c r="B242" s="9" t="s">
        <v>1188</v>
      </c>
      <c r="C242" s="26" t="str">
        <f>INDEX(Table_Standards_Own[#This Row],1,Language_select+3)</f>
        <v>Hand-held non-electric power tools - Noise measurement code - Engineering method (grade 2) (ISO 15744:2002)</v>
      </c>
      <c r="D242" s="10" t="s">
        <v>433</v>
      </c>
      <c r="E242" s="26" t="s">
        <v>1460</v>
      </c>
      <c r="F242" t="s">
        <v>963</v>
      </c>
    </row>
    <row r="243" spans="1:6" ht="26.4">
      <c r="A243" s="9"/>
      <c r="B243" s="9" t="s">
        <v>1519</v>
      </c>
      <c r="C243" s="26" t="str">
        <f>INDEX(Table_Standards_Own[#This Row],1,Language_select+3)</f>
        <v>Self-propelled agricultural machinery - Assessment of stability - Part 1: Principles</v>
      </c>
      <c r="D243" s="15" t="s">
        <v>1521</v>
      </c>
      <c r="E243" s="26" t="s">
        <v>1532</v>
      </c>
      <c r="F243" t="s">
        <v>963</v>
      </c>
    </row>
    <row r="244" spans="1:6">
      <c r="A244" s="59"/>
      <c r="B244" s="59" t="s">
        <v>2078</v>
      </c>
      <c r="C244" s="26" t="str">
        <f>INDEX(Table_Standards_Own[#This Row],1,Language_select+3)</f>
        <v>Environmental testing - Part 2-27: Tests - Test Ea and guidance: Shock</v>
      </c>
      <c r="D244" s="26" t="s">
        <v>2079</v>
      </c>
      <c r="E244" s="26" t="s">
        <v>2080</v>
      </c>
      <c r="F244" t="s">
        <v>963</v>
      </c>
    </row>
    <row r="245" spans="1:6">
      <c r="A245" s="59"/>
      <c r="B245" s="59" t="s">
        <v>2075</v>
      </c>
      <c r="C245" s="26" t="str">
        <f>INDEX(Table_Standards_Own[#This Row],1,Language_select+3)</f>
        <v>Environmental testing - Part 2-6: Tests - Test Fc: Vibration (sinusoidal)</v>
      </c>
      <c r="D245" s="26" t="s">
        <v>2076</v>
      </c>
      <c r="E245" s="26" t="s">
        <v>2077</v>
      </c>
      <c r="F245" t="s">
        <v>963</v>
      </c>
    </row>
    <row r="246" spans="1:6">
      <c r="A246" s="59"/>
      <c r="B246" s="59"/>
      <c r="C246" s="26" t="str">
        <f>INDEX(Table_Standards_Own[#This Row],1,Language_select+3)</f>
        <v>English</v>
      </c>
      <c r="D246" s="26" t="s">
        <v>724</v>
      </c>
      <c r="E246" s="26" t="s">
        <v>725</v>
      </c>
      <c r="F246" t="s">
        <v>963</v>
      </c>
    </row>
    <row r="247" spans="1:6">
      <c r="A247" s="59"/>
      <c r="B247" s="59"/>
      <c r="C247" s="26" t="str">
        <f>INDEX(Table_Standards_Own[#This Row],1,Language_select+3)</f>
        <v>English</v>
      </c>
      <c r="D247" s="26" t="s">
        <v>724</v>
      </c>
      <c r="E247" s="26" t="s">
        <v>725</v>
      </c>
      <c r="F247" t="s">
        <v>963</v>
      </c>
    </row>
    <row r="248" spans="1:6">
      <c r="A248" s="59"/>
      <c r="B248" s="59"/>
      <c r="C248" s="26" t="str">
        <f>INDEX(Table_Standards_Own[#This Row],1,Language_select+3)</f>
        <v>English</v>
      </c>
      <c r="D248" s="26" t="s">
        <v>724</v>
      </c>
      <c r="E248" s="26" t="s">
        <v>725</v>
      </c>
      <c r="F248" t="s">
        <v>963</v>
      </c>
    </row>
    <row r="249" spans="1:6">
      <c r="A249" s="59"/>
      <c r="B249" s="59"/>
      <c r="C249" s="26" t="str">
        <f>INDEX(Table_Standards_Own[#This Row],1,Language_select+3)</f>
        <v>English</v>
      </c>
      <c r="D249" s="26" t="s">
        <v>724</v>
      </c>
      <c r="E249" s="26" t="s">
        <v>725</v>
      </c>
      <c r="F249" t="s">
        <v>963</v>
      </c>
    </row>
    <row r="250" spans="1:6">
      <c r="A250" s="59"/>
      <c r="B250" s="59"/>
      <c r="C250" s="26" t="str">
        <f>INDEX(Table_Standards_Own[#This Row],1,Language_select+3)</f>
        <v>English</v>
      </c>
      <c r="D250" s="26" t="s">
        <v>724</v>
      </c>
      <c r="E250" s="26" t="s">
        <v>725</v>
      </c>
      <c r="F250" t="s">
        <v>963</v>
      </c>
    </row>
    <row r="251" spans="1:6">
      <c r="A251" s="59"/>
      <c r="B251" s="59"/>
      <c r="C251" s="26"/>
      <c r="D251" s="26"/>
      <c r="E251" s="26"/>
    </row>
    <row r="252" spans="1:6">
      <c r="A252" s="59"/>
      <c r="B252" s="59"/>
      <c r="C252" s="26"/>
      <c r="D252" s="26"/>
      <c r="E252" s="26"/>
    </row>
  </sheetData>
  <mergeCells count="2">
    <mergeCell ref="C1:E1"/>
    <mergeCell ref="A1:B1"/>
  </mergeCells>
  <pageMargins left="0.7" right="0.7" top="0.78740157499999996" bottom="0.78740157499999996" header="0.3" footer="0.3"/>
  <pageSetup paperSize="9"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le_ENISO12100"/>
  <dimension ref="A1:E101"/>
  <sheetViews>
    <sheetView zoomScaleNormal="100" workbookViewId="0">
      <pane ySplit="3" topLeftCell="A4" activePane="bottomLeft" state="frozen"/>
      <selection activeCell="L11" sqref="L11"/>
      <selection pane="bottomLeft" sqref="A1:E1"/>
    </sheetView>
  </sheetViews>
  <sheetFormatPr baseColWidth="10" defaultRowHeight="13.2"/>
  <cols>
    <col min="1" max="1" width="3.6640625" customWidth="1"/>
    <col min="2" max="2" width="19.33203125" style="23" customWidth="1"/>
    <col min="3" max="3" width="58.109375" bestFit="1" customWidth="1"/>
    <col min="4" max="4" width="40.109375" bestFit="1" customWidth="1"/>
    <col min="5" max="5" width="15.5546875" style="8" bestFit="1" customWidth="1"/>
    <col min="6" max="6" width="14.6640625" bestFit="1" customWidth="1"/>
  </cols>
  <sheetData>
    <row r="1" spans="1:5" ht="15.6">
      <c r="A1" s="292" t="s">
        <v>659</v>
      </c>
      <c r="B1" s="292"/>
      <c r="C1" s="292"/>
      <c r="D1" s="292"/>
      <c r="E1" s="292"/>
    </row>
    <row r="2" spans="1:5">
      <c r="A2" s="20"/>
      <c r="B2" s="18"/>
      <c r="C2" s="293" t="s">
        <v>465</v>
      </c>
      <c r="D2" s="293"/>
      <c r="E2" s="19"/>
    </row>
    <row r="3" spans="1:5">
      <c r="A3" s="20" t="s">
        <v>0</v>
      </c>
      <c r="B3" s="18" t="s">
        <v>464</v>
      </c>
      <c r="C3" s="20" t="s">
        <v>187</v>
      </c>
      <c r="D3" s="20" t="s">
        <v>466</v>
      </c>
      <c r="E3" s="19" t="s">
        <v>467</v>
      </c>
    </row>
    <row r="4" spans="1:5">
      <c r="A4" s="289">
        <v>1</v>
      </c>
      <c r="B4" s="291" t="s">
        <v>468</v>
      </c>
      <c r="C4" s="35" t="s">
        <v>337</v>
      </c>
      <c r="D4" s="35" t="s">
        <v>337</v>
      </c>
      <c r="E4" s="35" t="s">
        <v>337</v>
      </c>
    </row>
    <row r="5" spans="1:5">
      <c r="A5" s="290"/>
      <c r="B5" s="288"/>
      <c r="C5" t="s">
        <v>469</v>
      </c>
      <c r="D5" t="s">
        <v>487</v>
      </c>
      <c r="E5" s="8" t="s">
        <v>500</v>
      </c>
    </row>
    <row r="6" spans="1:5">
      <c r="A6" s="290"/>
      <c r="B6" s="288"/>
      <c r="C6" t="s">
        <v>470</v>
      </c>
      <c r="D6" t="s">
        <v>488</v>
      </c>
      <c r="E6" s="8" t="s">
        <v>501</v>
      </c>
    </row>
    <row r="7" spans="1:5">
      <c r="A7" s="290"/>
      <c r="B7" s="288"/>
      <c r="C7" t="s">
        <v>471</v>
      </c>
      <c r="D7" t="s">
        <v>489</v>
      </c>
      <c r="E7" s="8" t="s">
        <v>502</v>
      </c>
    </row>
    <row r="8" spans="1:5">
      <c r="A8" s="290"/>
      <c r="B8" s="288"/>
      <c r="C8" t="s">
        <v>472</v>
      </c>
      <c r="D8" t="s">
        <v>490</v>
      </c>
      <c r="E8" s="8" t="s">
        <v>186</v>
      </c>
    </row>
    <row r="9" spans="1:5">
      <c r="A9" s="290"/>
      <c r="B9" s="288"/>
      <c r="C9" t="s">
        <v>473</v>
      </c>
      <c r="D9" t="s">
        <v>491</v>
      </c>
      <c r="E9" s="8" t="s">
        <v>190</v>
      </c>
    </row>
    <row r="10" spans="1:5">
      <c r="A10" s="290"/>
      <c r="B10" s="288"/>
      <c r="C10" t="s">
        <v>474</v>
      </c>
      <c r="D10" t="s">
        <v>492</v>
      </c>
      <c r="E10" s="8" t="s">
        <v>505</v>
      </c>
    </row>
    <row r="11" spans="1:5">
      <c r="A11" s="290"/>
      <c r="B11" s="288"/>
      <c r="C11" t="s">
        <v>475</v>
      </c>
      <c r="D11" t="s">
        <v>493</v>
      </c>
      <c r="E11" s="8" t="s">
        <v>506</v>
      </c>
    </row>
    <row r="12" spans="1:5">
      <c r="A12" s="290"/>
      <c r="B12" s="288"/>
      <c r="C12" t="s">
        <v>476</v>
      </c>
      <c r="D12" t="s">
        <v>494</v>
      </c>
      <c r="E12" s="8" t="s">
        <v>507</v>
      </c>
    </row>
    <row r="13" spans="1:5">
      <c r="A13" s="290"/>
      <c r="B13" s="288"/>
      <c r="C13" t="s">
        <v>477</v>
      </c>
      <c r="D13" t="s">
        <v>495</v>
      </c>
      <c r="E13" s="8" t="s">
        <v>508</v>
      </c>
    </row>
    <row r="14" spans="1:5">
      <c r="A14" s="290"/>
      <c r="B14" s="288"/>
      <c r="C14" t="s">
        <v>478</v>
      </c>
      <c r="D14" t="s">
        <v>496</v>
      </c>
      <c r="E14" s="8" t="s">
        <v>193</v>
      </c>
    </row>
    <row r="15" spans="1:5">
      <c r="A15" s="290"/>
      <c r="B15" s="288"/>
      <c r="C15" t="s">
        <v>479</v>
      </c>
      <c r="D15" t="s">
        <v>497</v>
      </c>
      <c r="E15" s="8" t="s">
        <v>503</v>
      </c>
    </row>
    <row r="16" spans="1:5">
      <c r="A16" s="290"/>
      <c r="B16" s="288"/>
      <c r="C16" t="s">
        <v>480</v>
      </c>
      <c r="D16" t="s">
        <v>498</v>
      </c>
      <c r="E16" s="8" t="s">
        <v>189</v>
      </c>
    </row>
    <row r="17" spans="1:5">
      <c r="A17" s="290"/>
      <c r="B17" s="288"/>
      <c r="C17" t="s">
        <v>481</v>
      </c>
      <c r="D17" t="s">
        <v>499</v>
      </c>
      <c r="E17" s="8" t="s">
        <v>504</v>
      </c>
    </row>
    <row r="18" spans="1:5">
      <c r="A18" s="290"/>
      <c r="B18" s="288"/>
      <c r="C18" t="s">
        <v>482</v>
      </c>
      <c r="E18" s="8" t="s">
        <v>509</v>
      </c>
    </row>
    <row r="19" spans="1:5">
      <c r="A19" s="290"/>
      <c r="B19" s="288"/>
      <c r="C19" t="s">
        <v>483</v>
      </c>
      <c r="E19" s="8" t="s">
        <v>510</v>
      </c>
    </row>
    <row r="20" spans="1:5">
      <c r="A20" s="290"/>
      <c r="B20" s="288"/>
      <c r="C20" t="s">
        <v>484</v>
      </c>
      <c r="E20" s="8" t="s">
        <v>511</v>
      </c>
    </row>
    <row r="21" spans="1:5">
      <c r="A21" s="290"/>
      <c r="B21" s="288"/>
      <c r="C21" t="s">
        <v>485</v>
      </c>
      <c r="E21" s="8" t="s">
        <v>194</v>
      </c>
    </row>
    <row r="22" spans="1:5">
      <c r="A22" s="295"/>
      <c r="B22" s="294"/>
      <c r="C22" t="s">
        <v>486</v>
      </c>
    </row>
    <row r="23" spans="1:5">
      <c r="A23" s="289">
        <v>2</v>
      </c>
      <c r="B23" s="286" t="s">
        <v>512</v>
      </c>
      <c r="C23" s="35" t="s">
        <v>337</v>
      </c>
      <c r="D23" s="35" t="s">
        <v>337</v>
      </c>
      <c r="E23" s="35" t="s">
        <v>337</v>
      </c>
    </row>
    <row r="24" spans="1:5">
      <c r="A24" s="290"/>
      <c r="B24" s="287"/>
      <c r="C24" t="s">
        <v>513</v>
      </c>
      <c r="D24" t="s">
        <v>522</v>
      </c>
      <c r="E24" s="8" t="s">
        <v>531</v>
      </c>
    </row>
    <row r="25" spans="1:5">
      <c r="A25" s="290"/>
      <c r="B25" s="287"/>
      <c r="C25" t="s">
        <v>514</v>
      </c>
      <c r="D25" t="s">
        <v>523</v>
      </c>
      <c r="E25" s="8" t="s">
        <v>507</v>
      </c>
    </row>
    <row r="26" spans="1:5">
      <c r="A26" s="290"/>
      <c r="B26" s="287"/>
      <c r="C26" t="s">
        <v>515</v>
      </c>
      <c r="D26" t="s">
        <v>524</v>
      </c>
      <c r="E26" s="8" t="s">
        <v>530</v>
      </c>
    </row>
    <row r="27" spans="1:5">
      <c r="A27" s="290"/>
      <c r="B27" s="287"/>
      <c r="C27" t="s">
        <v>516</v>
      </c>
      <c r="D27" t="s">
        <v>525</v>
      </c>
      <c r="E27" s="8" t="s">
        <v>503</v>
      </c>
    </row>
    <row r="28" spans="1:5">
      <c r="A28" s="290"/>
      <c r="B28" s="287"/>
      <c r="C28" t="s">
        <v>517</v>
      </c>
      <c r="D28" t="s">
        <v>526</v>
      </c>
      <c r="E28" s="8" t="s">
        <v>511</v>
      </c>
    </row>
    <row r="29" spans="1:5">
      <c r="A29" s="290"/>
      <c r="B29" s="287"/>
      <c r="C29" t="s">
        <v>518</v>
      </c>
      <c r="D29" t="s">
        <v>527</v>
      </c>
      <c r="E29" s="8" t="s">
        <v>194</v>
      </c>
    </row>
    <row r="30" spans="1:5">
      <c r="A30" s="290"/>
      <c r="B30" s="287"/>
      <c r="C30" t="s">
        <v>519</v>
      </c>
      <c r="D30" t="s">
        <v>528</v>
      </c>
    </row>
    <row r="31" spans="1:5">
      <c r="A31" s="290"/>
      <c r="B31" s="287"/>
      <c r="C31" t="s">
        <v>520</v>
      </c>
      <c r="D31" t="s">
        <v>529</v>
      </c>
    </row>
    <row r="32" spans="1:5">
      <c r="A32" s="290"/>
      <c r="B32" s="287"/>
      <c r="C32" t="s">
        <v>521</v>
      </c>
    </row>
    <row r="33" spans="1:5">
      <c r="A33" s="289">
        <v>3</v>
      </c>
      <c r="B33" s="291" t="s">
        <v>532</v>
      </c>
      <c r="C33" s="35" t="s">
        <v>337</v>
      </c>
      <c r="D33" s="35" t="s">
        <v>337</v>
      </c>
      <c r="E33" s="35" t="s">
        <v>337</v>
      </c>
    </row>
    <row r="34" spans="1:5">
      <c r="A34" s="290"/>
      <c r="B34" s="288"/>
      <c r="C34" t="s">
        <v>533</v>
      </c>
      <c r="D34" t="s">
        <v>522</v>
      </c>
      <c r="E34" s="8" t="s">
        <v>542</v>
      </c>
    </row>
    <row r="35" spans="1:5">
      <c r="A35" s="290"/>
      <c r="B35" s="288"/>
      <c r="C35" t="s">
        <v>534</v>
      </c>
      <c r="D35" t="s">
        <v>537</v>
      </c>
      <c r="E35" s="8" t="s">
        <v>543</v>
      </c>
    </row>
    <row r="36" spans="1:5">
      <c r="A36" s="290"/>
      <c r="B36" s="288"/>
      <c r="C36" t="s">
        <v>535</v>
      </c>
      <c r="D36" t="s">
        <v>538</v>
      </c>
      <c r="E36" s="8" t="s">
        <v>544</v>
      </c>
    </row>
    <row r="37" spans="1:5">
      <c r="A37" s="290"/>
      <c r="B37" s="288"/>
      <c r="C37" t="s">
        <v>536</v>
      </c>
      <c r="D37" t="s">
        <v>539</v>
      </c>
      <c r="E37" s="8" t="s">
        <v>545</v>
      </c>
    </row>
    <row r="38" spans="1:5">
      <c r="A38" s="290"/>
      <c r="B38" s="288"/>
      <c r="D38" t="s">
        <v>540</v>
      </c>
      <c r="E38" s="8" t="s">
        <v>546</v>
      </c>
    </row>
    <row r="39" spans="1:5">
      <c r="A39" s="290"/>
      <c r="B39" s="288"/>
      <c r="D39" t="s">
        <v>541</v>
      </c>
    </row>
    <row r="40" spans="1:5">
      <c r="A40" s="289">
        <v>4</v>
      </c>
      <c r="B40" s="291" t="s">
        <v>547</v>
      </c>
      <c r="C40" s="35" t="s">
        <v>337</v>
      </c>
      <c r="D40" s="35" t="s">
        <v>337</v>
      </c>
      <c r="E40" s="35" t="s">
        <v>337</v>
      </c>
    </row>
    <row r="41" spans="1:5">
      <c r="A41" s="290"/>
      <c r="B41" s="288"/>
      <c r="C41" t="s">
        <v>548</v>
      </c>
      <c r="D41" t="s">
        <v>538</v>
      </c>
      <c r="E41" s="8" t="s">
        <v>501</v>
      </c>
    </row>
    <row r="42" spans="1:5">
      <c r="A42" s="290"/>
      <c r="B42" s="288"/>
      <c r="C42" t="s">
        <v>549</v>
      </c>
      <c r="D42" t="s">
        <v>557</v>
      </c>
      <c r="E42" s="8" t="s">
        <v>564</v>
      </c>
    </row>
    <row r="43" spans="1:5">
      <c r="A43" s="290"/>
      <c r="B43" s="288"/>
      <c r="C43" t="s">
        <v>550</v>
      </c>
      <c r="D43" t="s">
        <v>558</v>
      </c>
      <c r="E43" s="8" t="s">
        <v>565</v>
      </c>
    </row>
    <row r="44" spans="1:5">
      <c r="A44" s="290"/>
      <c r="B44" s="288"/>
      <c r="C44" t="s">
        <v>551</v>
      </c>
      <c r="D44" t="s">
        <v>559</v>
      </c>
      <c r="E44" s="8" t="s">
        <v>543</v>
      </c>
    </row>
    <row r="45" spans="1:5">
      <c r="A45" s="290"/>
      <c r="B45" s="288"/>
      <c r="C45" t="s">
        <v>552</v>
      </c>
      <c r="D45" t="s">
        <v>560</v>
      </c>
      <c r="E45" s="8" t="s">
        <v>506</v>
      </c>
    </row>
    <row r="46" spans="1:5">
      <c r="A46" s="290"/>
      <c r="B46" s="288"/>
      <c r="C46" t="s">
        <v>553</v>
      </c>
      <c r="D46" t="s">
        <v>561</v>
      </c>
      <c r="E46" s="8" t="s">
        <v>566</v>
      </c>
    </row>
    <row r="47" spans="1:5">
      <c r="A47" s="290"/>
      <c r="B47" s="288"/>
      <c r="C47" t="s">
        <v>554</v>
      </c>
      <c r="D47" t="s">
        <v>562</v>
      </c>
      <c r="E47" s="8" t="s">
        <v>567</v>
      </c>
    </row>
    <row r="48" spans="1:5">
      <c r="A48" s="290"/>
      <c r="B48" s="288"/>
      <c r="C48" t="s">
        <v>555</v>
      </c>
      <c r="D48" t="s">
        <v>563</v>
      </c>
      <c r="E48" s="8" t="s">
        <v>545</v>
      </c>
    </row>
    <row r="49" spans="1:5">
      <c r="A49" s="290"/>
      <c r="B49" s="288"/>
      <c r="C49" t="s">
        <v>556</v>
      </c>
      <c r="E49" s="8" t="s">
        <v>568</v>
      </c>
    </row>
    <row r="50" spans="1:5">
      <c r="A50" s="290"/>
      <c r="B50" s="288"/>
      <c r="E50" s="8" t="s">
        <v>510</v>
      </c>
    </row>
    <row r="51" spans="1:5">
      <c r="A51" s="290"/>
      <c r="B51" s="288"/>
      <c r="E51" s="8" t="s">
        <v>569</v>
      </c>
    </row>
    <row r="52" spans="1:5">
      <c r="A52" s="289">
        <v>5</v>
      </c>
      <c r="B52" s="291" t="s">
        <v>570</v>
      </c>
      <c r="C52" s="35" t="s">
        <v>337</v>
      </c>
      <c r="D52" s="35" t="s">
        <v>337</v>
      </c>
      <c r="E52" s="35" t="s">
        <v>337</v>
      </c>
    </row>
    <row r="53" spans="1:5">
      <c r="A53" s="290"/>
      <c r="B53" s="288"/>
      <c r="C53" t="s">
        <v>548</v>
      </c>
      <c r="D53" t="s">
        <v>538</v>
      </c>
      <c r="E53" s="8" t="s">
        <v>501</v>
      </c>
    </row>
    <row r="54" spans="1:5">
      <c r="A54" s="290"/>
      <c r="B54" s="288"/>
      <c r="C54" t="s">
        <v>571</v>
      </c>
      <c r="D54" t="s">
        <v>574</v>
      </c>
      <c r="E54" s="8" t="s">
        <v>564</v>
      </c>
    </row>
    <row r="55" spans="1:5">
      <c r="A55" s="290"/>
      <c r="B55" s="288"/>
      <c r="C55" t="s">
        <v>572</v>
      </c>
      <c r="D55" t="s">
        <v>575</v>
      </c>
      <c r="E55" s="8" t="s">
        <v>543</v>
      </c>
    </row>
    <row r="56" spans="1:5">
      <c r="A56" s="290"/>
      <c r="B56" s="288"/>
      <c r="C56" t="s">
        <v>553</v>
      </c>
      <c r="D56" t="s">
        <v>576</v>
      </c>
      <c r="E56" s="8" t="s">
        <v>545</v>
      </c>
    </row>
    <row r="57" spans="1:5">
      <c r="A57" s="290"/>
      <c r="B57" s="288"/>
      <c r="C57" t="s">
        <v>554</v>
      </c>
      <c r="D57" t="s">
        <v>577</v>
      </c>
      <c r="E57" s="8" t="s">
        <v>191</v>
      </c>
    </row>
    <row r="58" spans="1:5">
      <c r="A58" s="290"/>
      <c r="B58" s="288"/>
      <c r="C58" t="s">
        <v>573</v>
      </c>
      <c r="D58" t="s">
        <v>578</v>
      </c>
      <c r="E58" s="8" t="s">
        <v>579</v>
      </c>
    </row>
    <row r="59" spans="1:5">
      <c r="A59" s="290"/>
      <c r="B59" s="288"/>
      <c r="C59" t="s">
        <v>556</v>
      </c>
    </row>
    <row r="60" spans="1:5">
      <c r="A60" s="289">
        <v>6</v>
      </c>
      <c r="B60" s="291" t="s">
        <v>580</v>
      </c>
      <c r="C60" s="35" t="s">
        <v>337</v>
      </c>
      <c r="D60" s="35" t="s">
        <v>337</v>
      </c>
      <c r="E60" s="35" t="s">
        <v>337</v>
      </c>
    </row>
    <row r="61" spans="1:5">
      <c r="A61" s="290"/>
      <c r="B61" s="288"/>
      <c r="C61" t="s">
        <v>581</v>
      </c>
      <c r="D61" t="s">
        <v>522</v>
      </c>
      <c r="E61" s="8" t="s">
        <v>501</v>
      </c>
    </row>
    <row r="62" spans="1:5">
      <c r="A62" s="290"/>
      <c r="B62" s="288"/>
      <c r="C62" t="s">
        <v>582</v>
      </c>
      <c r="D62" t="s">
        <v>585</v>
      </c>
      <c r="E62" s="8" t="s">
        <v>564</v>
      </c>
    </row>
    <row r="63" spans="1:5">
      <c r="A63" s="290"/>
      <c r="B63" s="288"/>
      <c r="C63" t="s">
        <v>583</v>
      </c>
      <c r="D63" t="s">
        <v>586</v>
      </c>
      <c r="E63" s="8" t="s">
        <v>545</v>
      </c>
    </row>
    <row r="64" spans="1:5">
      <c r="A64" s="290"/>
      <c r="B64" s="288"/>
      <c r="C64" t="s">
        <v>584</v>
      </c>
      <c r="D64" t="s">
        <v>587</v>
      </c>
      <c r="E64" s="8" t="s">
        <v>546</v>
      </c>
    </row>
    <row r="65" spans="1:5">
      <c r="A65" s="290"/>
      <c r="B65" s="288"/>
      <c r="D65" t="s">
        <v>588</v>
      </c>
      <c r="E65" s="8" t="s">
        <v>579</v>
      </c>
    </row>
    <row r="66" spans="1:5">
      <c r="A66" s="289">
        <v>7</v>
      </c>
      <c r="B66" s="291" t="s">
        <v>589</v>
      </c>
      <c r="C66" s="35" t="s">
        <v>337</v>
      </c>
      <c r="D66" s="35" t="s">
        <v>337</v>
      </c>
      <c r="E66" s="35" t="s">
        <v>337</v>
      </c>
    </row>
    <row r="67" spans="1:5">
      <c r="A67" s="290"/>
      <c r="B67" s="288"/>
      <c r="C67" t="s">
        <v>590</v>
      </c>
      <c r="D67" t="s">
        <v>602</v>
      </c>
      <c r="E67" s="8" t="s">
        <v>501</v>
      </c>
    </row>
    <row r="68" spans="1:5">
      <c r="A68" s="290"/>
      <c r="B68" s="288"/>
      <c r="C68" t="s">
        <v>591</v>
      </c>
      <c r="D68" t="s">
        <v>603</v>
      </c>
      <c r="E68" s="8" t="s">
        <v>186</v>
      </c>
    </row>
    <row r="69" spans="1:5">
      <c r="A69" s="290"/>
      <c r="B69" s="288"/>
      <c r="C69" t="s">
        <v>592</v>
      </c>
      <c r="D69" t="s">
        <v>604</v>
      </c>
      <c r="E69" s="8" t="s">
        <v>564</v>
      </c>
    </row>
    <row r="70" spans="1:5">
      <c r="A70" s="290"/>
      <c r="B70" s="288"/>
      <c r="C70" t="s">
        <v>593</v>
      </c>
      <c r="D70" t="s">
        <v>586</v>
      </c>
      <c r="E70" s="8" t="s">
        <v>609</v>
      </c>
    </row>
    <row r="71" spans="1:5">
      <c r="A71" s="290"/>
      <c r="B71" s="288"/>
      <c r="C71" t="s">
        <v>594</v>
      </c>
      <c r="D71" t="s">
        <v>533</v>
      </c>
      <c r="E71" s="8" t="s">
        <v>542</v>
      </c>
    </row>
    <row r="72" spans="1:5">
      <c r="A72" s="290"/>
      <c r="B72" s="288"/>
      <c r="C72" t="s">
        <v>595</v>
      </c>
      <c r="D72" t="s">
        <v>527</v>
      </c>
      <c r="E72" s="8" t="s">
        <v>506</v>
      </c>
    </row>
    <row r="73" spans="1:5">
      <c r="A73" s="290"/>
      <c r="B73" s="288"/>
      <c r="C73" t="s">
        <v>596</v>
      </c>
      <c r="D73" t="s">
        <v>605</v>
      </c>
      <c r="E73" s="8" t="s">
        <v>545</v>
      </c>
    </row>
    <row r="74" spans="1:5">
      <c r="A74" s="290"/>
      <c r="B74" s="288"/>
      <c r="C74" t="s">
        <v>597</v>
      </c>
      <c r="D74" t="s">
        <v>606</v>
      </c>
      <c r="E74" s="8" t="s">
        <v>610</v>
      </c>
    </row>
    <row r="75" spans="1:5">
      <c r="A75" s="290"/>
      <c r="B75" s="288"/>
      <c r="C75" t="s">
        <v>598</v>
      </c>
      <c r="D75" t="s">
        <v>607</v>
      </c>
      <c r="E75" s="8" t="s">
        <v>579</v>
      </c>
    </row>
    <row r="76" spans="1:5">
      <c r="A76" s="290"/>
      <c r="B76" s="288"/>
      <c r="C76" t="s">
        <v>599</v>
      </c>
      <c r="D76" t="s">
        <v>608</v>
      </c>
      <c r="E76" s="8" t="s">
        <v>611</v>
      </c>
    </row>
    <row r="77" spans="1:5">
      <c r="A77" s="290"/>
      <c r="B77" s="288"/>
      <c r="C77" t="s">
        <v>600</v>
      </c>
    </row>
    <row r="78" spans="1:5">
      <c r="A78" s="290"/>
      <c r="B78" s="288"/>
      <c r="C78" t="s">
        <v>601</v>
      </c>
    </row>
    <row r="79" spans="1:5" ht="12.75" customHeight="1">
      <c r="A79" s="289">
        <v>8</v>
      </c>
      <c r="B79" s="291" t="s">
        <v>612</v>
      </c>
      <c r="C79" s="35" t="s">
        <v>337</v>
      </c>
      <c r="D79" s="35" t="s">
        <v>337</v>
      </c>
      <c r="E79" s="35" t="s">
        <v>337</v>
      </c>
    </row>
    <row r="80" spans="1:5" ht="12.75" customHeight="1">
      <c r="A80" s="290"/>
      <c r="B80" s="288"/>
      <c r="C80" t="s">
        <v>613</v>
      </c>
      <c r="D80" t="s">
        <v>538</v>
      </c>
      <c r="E80" s="8" t="s">
        <v>500</v>
      </c>
    </row>
    <row r="81" spans="1:5">
      <c r="A81" s="290"/>
      <c r="B81" s="288"/>
      <c r="C81" t="s">
        <v>614</v>
      </c>
      <c r="D81" t="s">
        <v>562</v>
      </c>
      <c r="E81" s="8" t="s">
        <v>624</v>
      </c>
    </row>
    <row r="82" spans="1:5">
      <c r="A82" s="290"/>
      <c r="B82" s="288"/>
      <c r="C82" t="s">
        <v>615</v>
      </c>
      <c r="D82" t="s">
        <v>622</v>
      </c>
      <c r="E82" s="8" t="s">
        <v>625</v>
      </c>
    </row>
    <row r="83" spans="1:5">
      <c r="A83" s="290"/>
      <c r="B83" s="288"/>
      <c r="C83" t="s">
        <v>616</v>
      </c>
      <c r="D83" t="s">
        <v>560</v>
      </c>
      <c r="E83" s="8" t="s">
        <v>626</v>
      </c>
    </row>
    <row r="84" spans="1:5">
      <c r="A84" s="290"/>
      <c r="B84" s="288"/>
      <c r="C84" t="s">
        <v>617</v>
      </c>
      <c r="D84" t="s">
        <v>623</v>
      </c>
      <c r="E84" s="8" t="s">
        <v>627</v>
      </c>
    </row>
    <row r="85" spans="1:5">
      <c r="A85" s="290"/>
      <c r="B85" s="288"/>
      <c r="C85" t="s">
        <v>188</v>
      </c>
      <c r="E85" s="8" t="s">
        <v>545</v>
      </c>
    </row>
    <row r="86" spans="1:5">
      <c r="A86" s="290"/>
      <c r="B86" s="288"/>
      <c r="C86" s="26" t="s">
        <v>618</v>
      </c>
    </row>
    <row r="87" spans="1:5">
      <c r="A87" s="290"/>
      <c r="B87" s="288"/>
      <c r="C87" t="s">
        <v>619</v>
      </c>
    </row>
    <row r="88" spans="1:5">
      <c r="A88" s="290"/>
      <c r="B88" s="288"/>
      <c r="C88" t="s">
        <v>620</v>
      </c>
    </row>
    <row r="89" spans="1:5">
      <c r="A89" s="290"/>
      <c r="B89" s="288"/>
      <c r="C89" t="s">
        <v>621</v>
      </c>
    </row>
    <row r="90" spans="1:5" ht="12.75" customHeight="1">
      <c r="A90" s="289">
        <v>9</v>
      </c>
      <c r="B90" s="286" t="s">
        <v>644</v>
      </c>
      <c r="C90" s="35" t="s">
        <v>337</v>
      </c>
      <c r="D90" s="35" t="s">
        <v>337</v>
      </c>
      <c r="E90" s="35" t="s">
        <v>337</v>
      </c>
    </row>
    <row r="91" spans="1:5" ht="12.75" customHeight="1">
      <c r="A91" s="290"/>
      <c r="B91" s="287"/>
      <c r="C91" t="s">
        <v>628</v>
      </c>
      <c r="D91" t="s">
        <v>522</v>
      </c>
      <c r="E91" s="8" t="s">
        <v>190</v>
      </c>
    </row>
    <row r="92" spans="1:5">
      <c r="A92" s="290"/>
      <c r="B92" s="288"/>
      <c r="C92" t="s">
        <v>629</v>
      </c>
      <c r="D92" t="s">
        <v>638</v>
      </c>
      <c r="E92" s="8" t="s">
        <v>642</v>
      </c>
    </row>
    <row r="93" spans="1:5">
      <c r="A93" s="290"/>
      <c r="B93" s="288"/>
      <c r="C93" t="s">
        <v>630</v>
      </c>
      <c r="D93" t="s">
        <v>639</v>
      </c>
      <c r="E93" s="8" t="s">
        <v>627</v>
      </c>
    </row>
    <row r="94" spans="1:5">
      <c r="A94" s="290"/>
      <c r="B94" s="288"/>
      <c r="C94" t="s">
        <v>631</v>
      </c>
      <c r="D94" t="s">
        <v>640</v>
      </c>
      <c r="E94" s="8" t="s">
        <v>643</v>
      </c>
    </row>
    <row r="95" spans="1:5">
      <c r="A95" s="290"/>
      <c r="B95" s="288"/>
      <c r="C95" t="s">
        <v>632</v>
      </c>
      <c r="D95" t="s">
        <v>641</v>
      </c>
    </row>
    <row r="96" spans="1:5">
      <c r="A96" s="290"/>
      <c r="B96" s="288"/>
      <c r="C96" t="s">
        <v>633</v>
      </c>
    </row>
    <row r="97" spans="1:5">
      <c r="A97" s="290"/>
      <c r="B97" s="288"/>
      <c r="C97" t="s">
        <v>634</v>
      </c>
    </row>
    <row r="98" spans="1:5">
      <c r="A98" s="290"/>
      <c r="B98" s="288"/>
      <c r="C98" t="s">
        <v>635</v>
      </c>
    </row>
    <row r="99" spans="1:5">
      <c r="A99" s="290"/>
      <c r="B99" s="288"/>
      <c r="C99" t="s">
        <v>636</v>
      </c>
    </row>
    <row r="100" spans="1:5">
      <c r="A100" s="290"/>
      <c r="B100" s="288"/>
      <c r="C100" t="s">
        <v>637</v>
      </c>
    </row>
    <row r="101" spans="1:5" ht="26.4">
      <c r="A101" s="24">
        <v>10</v>
      </c>
      <c r="B101" s="28" t="s">
        <v>645</v>
      </c>
      <c r="C101" s="29" t="s">
        <v>646</v>
      </c>
      <c r="D101" s="24" t="s">
        <v>647</v>
      </c>
      <c r="E101" s="27"/>
    </row>
  </sheetData>
  <mergeCells count="20">
    <mergeCell ref="B4:B22"/>
    <mergeCell ref="A4:A22"/>
    <mergeCell ref="B23:B32"/>
    <mergeCell ref="A23:A32"/>
    <mergeCell ref="B90:B100"/>
    <mergeCell ref="A90:A100"/>
    <mergeCell ref="B79:B89"/>
    <mergeCell ref="A79:A89"/>
    <mergeCell ref="A1:E1"/>
    <mergeCell ref="B60:B65"/>
    <mergeCell ref="A60:A65"/>
    <mergeCell ref="B66:B78"/>
    <mergeCell ref="A66:A78"/>
    <mergeCell ref="B33:B39"/>
    <mergeCell ref="A33:A39"/>
    <mergeCell ref="B40:B51"/>
    <mergeCell ref="A40:A51"/>
    <mergeCell ref="B52:B59"/>
    <mergeCell ref="A52:A59"/>
    <mergeCell ref="C2:D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le_Language">
    <tabColor theme="8" tint="0.59999389629810485"/>
  </sheetPr>
  <dimension ref="A1:G550"/>
  <sheetViews>
    <sheetView topLeftCell="B1" workbookViewId="0">
      <pane ySplit="1" topLeftCell="A147" activePane="bottomLeft" state="frozen"/>
      <selection activeCell="L11" sqref="L11"/>
      <selection pane="bottomLeft" activeCell="C152" sqref="C152"/>
    </sheetView>
  </sheetViews>
  <sheetFormatPr baseColWidth="10" defaultColWidth="11.44140625" defaultRowHeight="13.2"/>
  <cols>
    <col min="1" max="1" width="59.44140625" style="79" hidden="1" customWidth="1"/>
    <col min="2" max="2" width="55.44140625" style="64" bestFit="1" customWidth="1"/>
    <col min="3" max="3" width="55.5546875" style="64" customWidth="1"/>
    <col min="4" max="4" width="52.5546875" style="65" customWidth="1"/>
    <col min="5" max="5" width="11.44140625" style="65"/>
    <col min="6" max="6" width="30.109375" style="65" customWidth="1"/>
    <col min="7" max="7" width="11.44140625" style="65"/>
    <col min="8" max="16384" width="11.44140625" style="78"/>
  </cols>
  <sheetData>
    <row r="1" spans="1:7" s="66" customFormat="1">
      <c r="A1" s="63" t="s">
        <v>2123</v>
      </c>
      <c r="B1" s="64" t="s">
        <v>724</v>
      </c>
      <c r="C1" s="64" t="s">
        <v>725</v>
      </c>
      <c r="D1" s="65" t="s">
        <v>963</v>
      </c>
      <c r="E1" s="65"/>
      <c r="F1" s="65"/>
      <c r="G1" s="65"/>
    </row>
    <row r="2" spans="1:7" s="66" customFormat="1" ht="17.399999999999999">
      <c r="A2" s="67" t="str">
        <f>INDEX(Table_Language[#This Row],1,Language_select+1)</f>
        <v>Sheet Risk Assessment</v>
      </c>
      <c r="B2" s="68" t="s">
        <v>751</v>
      </c>
      <c r="C2" s="68" t="s">
        <v>752</v>
      </c>
      <c r="D2" s="69" t="s">
        <v>963</v>
      </c>
      <c r="E2" s="65"/>
      <c r="F2" s="65"/>
      <c r="G2" s="65"/>
    </row>
    <row r="3" spans="1:7" s="66" customFormat="1" ht="12.75" customHeight="1">
      <c r="A3" s="63" t="str">
        <f>INDEX(Table_Language[#This Row],1,Language_select+1)</f>
        <v>Identifying Number of the hazard</v>
      </c>
      <c r="B3" s="70" t="s">
        <v>652</v>
      </c>
      <c r="C3" s="70" t="s">
        <v>727</v>
      </c>
      <c r="D3" s="71" t="s">
        <v>963</v>
      </c>
      <c r="E3" s="65"/>
      <c r="F3" s="65"/>
      <c r="G3" s="65"/>
    </row>
    <row r="4" spans="1:7" s="66" customFormat="1">
      <c r="A4" s="63" t="str">
        <f>INDEX(Table_Language[#This Row],1,Language_select+1)</f>
        <v>Main</v>
      </c>
      <c r="B4" s="70" t="s">
        <v>653</v>
      </c>
      <c r="C4" s="70" t="s">
        <v>728</v>
      </c>
      <c r="D4" s="71" t="s">
        <v>963</v>
      </c>
      <c r="E4" s="65"/>
      <c r="F4" s="65"/>
      <c r="G4" s="65"/>
    </row>
    <row r="5" spans="1:7" s="66" customFormat="1">
      <c r="A5" s="63" t="str">
        <f>INDEX(Table_Language[#This Row],1,Language_select+1)</f>
        <v>Sub</v>
      </c>
      <c r="B5" s="70" t="s">
        <v>654</v>
      </c>
      <c r="C5" s="70" t="s">
        <v>729</v>
      </c>
      <c r="D5" s="71" t="s">
        <v>963</v>
      </c>
      <c r="E5" s="65"/>
      <c r="F5" s="65"/>
      <c r="G5" s="65"/>
    </row>
    <row r="6" spans="1:7" s="66" customFormat="1">
      <c r="A6" s="63" t="str">
        <f>INDEX(Table_Language[#This Row],1,Language_select+1)</f>
        <v>Essential health and safety requirements</v>
      </c>
      <c r="B6" s="70" t="s">
        <v>649</v>
      </c>
      <c r="C6" s="70" t="s">
        <v>757</v>
      </c>
      <c r="D6" s="71" t="s">
        <v>963</v>
      </c>
      <c r="E6" s="65"/>
      <c r="F6" s="65"/>
      <c r="G6" s="65"/>
    </row>
    <row r="7" spans="1:7" s="66" customFormat="1">
      <c r="A7" s="63" t="str">
        <f>INDEX(Table_Language[#This Row],1,Language_select+1)</f>
        <v>No.</v>
      </c>
      <c r="B7" s="70" t="s">
        <v>0</v>
      </c>
      <c r="C7" s="70" t="s">
        <v>758</v>
      </c>
      <c r="D7" s="71" t="s">
        <v>963</v>
      </c>
      <c r="E7" s="65"/>
      <c r="F7" s="65"/>
      <c r="G7" s="65"/>
    </row>
    <row r="8" spans="1:7" s="66" customFormat="1">
      <c r="A8" s="63" t="str">
        <f>INDEX(Table_Language[#This Row],1,Language_select+1)</f>
        <v>Title</v>
      </c>
      <c r="B8" s="70" t="s">
        <v>1</v>
      </c>
      <c r="C8" s="70" t="s">
        <v>759</v>
      </c>
      <c r="D8" s="71" t="s">
        <v>963</v>
      </c>
      <c r="E8" s="65"/>
      <c r="F8" s="65"/>
      <c r="G8" s="65"/>
    </row>
    <row r="9" spans="1:7" s="66" customFormat="1">
      <c r="A9" s="63" t="str">
        <f>INDEX(Table_Language[#This Row],1,Language_select+1)</f>
        <v>Original (x=line can not be deleted)</v>
      </c>
      <c r="B9" s="70" t="s">
        <v>658</v>
      </c>
      <c r="C9" s="70" t="s">
        <v>760</v>
      </c>
      <c r="D9" s="71" t="s">
        <v>963</v>
      </c>
      <c r="E9" s="65"/>
      <c r="F9" s="65"/>
      <c r="G9" s="65"/>
    </row>
    <row r="10" spans="1:7" s="66" customFormat="1">
      <c r="A10" s="63" t="str">
        <f>INDEX(Table_Language[#This Row],1,Language_select+1)</f>
        <v>Hazard exists</v>
      </c>
      <c r="B10" s="70" t="s">
        <v>1567</v>
      </c>
      <c r="C10" s="70" t="s">
        <v>1568</v>
      </c>
      <c r="D10" s="71" t="s">
        <v>963</v>
      </c>
      <c r="E10" s="65"/>
      <c r="F10" s="65"/>
      <c r="G10" s="65"/>
    </row>
    <row r="11" spans="1:7" s="66" customFormat="1" ht="66">
      <c r="A11" s="63" t="str">
        <f>INDEX(Table_Language[#This Row],1,Language_select+1)</f>
        <v>Information:
x = is applied
? = to be decided
- = not applied</v>
      </c>
      <c r="B11" s="70" t="s">
        <v>730</v>
      </c>
      <c r="C11" s="70" t="s">
        <v>731</v>
      </c>
      <c r="D11" s="71" t="s">
        <v>963</v>
      </c>
      <c r="E11" s="65"/>
      <c r="F11" s="65"/>
      <c r="G11" s="65"/>
    </row>
    <row r="12" spans="1:7" s="66" customFormat="1">
      <c r="A12" s="63" t="str">
        <f>INDEX(Table_Language[#This Row],1,Language_select+1)</f>
        <v>Content already covered?</v>
      </c>
      <c r="B12" s="70" t="s">
        <v>662</v>
      </c>
      <c r="C12" s="70" t="s">
        <v>732</v>
      </c>
      <c r="D12" s="71" t="s">
        <v>963</v>
      </c>
      <c r="E12" s="65"/>
      <c r="F12" s="65"/>
      <c r="G12" s="65"/>
    </row>
    <row r="13" spans="1:7" s="66" customFormat="1" ht="52.8">
      <c r="A13" s="63" t="str">
        <f>INDEX(Table_Language[#This Row],1,Language_select+1)</f>
        <v>Information:
x = content is covered / done
empty = must be considered in EHSR</v>
      </c>
      <c r="B13" s="70" t="s">
        <v>726</v>
      </c>
      <c r="C13" s="70" t="s">
        <v>761</v>
      </c>
      <c r="D13" s="71" t="s">
        <v>963</v>
      </c>
      <c r="E13" s="65"/>
      <c r="F13" s="65"/>
      <c r="G13" s="65"/>
    </row>
    <row r="14" spans="1:7" s="66" customFormat="1">
      <c r="A14" s="63" t="str">
        <f>INDEX(Table_Language[#This Row],1,Language_select+1)</f>
        <v>Standard type</v>
      </c>
      <c r="B14" s="70" t="s">
        <v>660</v>
      </c>
      <c r="C14" s="70" t="s">
        <v>762</v>
      </c>
      <c r="D14" s="71" t="s">
        <v>963</v>
      </c>
      <c r="E14" s="65"/>
      <c r="F14" s="65"/>
      <c r="G14" s="65"/>
    </row>
    <row r="15" spans="1:7" s="66" customFormat="1" ht="79.2">
      <c r="A15" s="63" t="str">
        <f>INDEX(Table_Language[#This Row],1,Language_select+1)</f>
        <v>Information:
1 = C-Standard
2 = B1-Standard
3 = B2-Standard
4 = A-Standard</v>
      </c>
      <c r="B15" s="70" t="s">
        <v>1352</v>
      </c>
      <c r="C15" s="70" t="s">
        <v>1353</v>
      </c>
      <c r="D15" s="71" t="s">
        <v>963</v>
      </c>
      <c r="E15" s="65"/>
      <c r="F15" s="65"/>
      <c r="G15" s="65"/>
    </row>
    <row r="16" spans="1:7" s="66" customFormat="1">
      <c r="A16" s="63" t="str">
        <f>INDEX(Table_Language[#This Row],1,Language_select+1)</f>
        <v>Hazard according to (harmonized) standard</v>
      </c>
      <c r="B16" s="70" t="s">
        <v>663</v>
      </c>
      <c r="C16" s="70" t="s">
        <v>763</v>
      </c>
      <c r="D16" s="71" t="s">
        <v>963</v>
      </c>
      <c r="E16" s="65"/>
      <c r="F16" s="65"/>
      <c r="G16" s="65"/>
    </row>
    <row r="17" spans="1:7" s="66" customFormat="1">
      <c r="A17" s="63" t="str">
        <f>INDEX(Table_Language[#This Row],1,Language_select+1)</f>
        <v>Standard number</v>
      </c>
      <c r="B17" s="70" t="s">
        <v>655</v>
      </c>
      <c r="C17" s="70" t="s">
        <v>764</v>
      </c>
      <c r="D17" s="71" t="s">
        <v>963</v>
      </c>
      <c r="E17" s="65"/>
      <c r="F17" s="65"/>
      <c r="G17" s="65"/>
    </row>
    <row r="18" spans="1:7" s="66" customFormat="1">
      <c r="A18" s="63" t="str">
        <f>INDEX(Table_Language[#This Row],1,Language_select+1)</f>
        <v>Standard title</v>
      </c>
      <c r="B18" s="70" t="s">
        <v>664</v>
      </c>
      <c r="C18" s="70" t="s">
        <v>765</v>
      </c>
      <c r="D18" s="71" t="s">
        <v>963</v>
      </c>
      <c r="E18" s="65"/>
      <c r="F18" s="65"/>
      <c r="G18" s="65"/>
    </row>
    <row r="19" spans="1:7" s="66" customFormat="1">
      <c r="A19" s="63" t="str">
        <f>INDEX(Table_Language[#This Row],1,Language_select+1)</f>
        <v>Subclause</v>
      </c>
      <c r="B19" s="70" t="s">
        <v>665</v>
      </c>
      <c r="C19" s="70" t="s">
        <v>905</v>
      </c>
      <c r="D19" s="71" t="s">
        <v>963</v>
      </c>
      <c r="E19" s="65"/>
      <c r="F19" s="65"/>
      <c r="G19" s="65"/>
    </row>
    <row r="20" spans="1:7" s="66" customFormat="1">
      <c r="A20" s="63" t="str">
        <f>INDEX(Table_Language[#This Row],1,Language_select+1)</f>
        <v>Standard's content (short form)</v>
      </c>
      <c r="B20" s="70" t="s">
        <v>661</v>
      </c>
      <c r="C20" s="70" t="s">
        <v>906</v>
      </c>
      <c r="D20" s="71" t="s">
        <v>963</v>
      </c>
      <c r="E20" s="65"/>
      <c r="F20" s="65"/>
      <c r="G20" s="65"/>
    </row>
    <row r="21" spans="1:7" s="66" customFormat="1">
      <c r="A21" s="63" t="str">
        <f>INDEX(Table_Language[#This Row],1,Language_select+1)</f>
        <v>Origin</v>
      </c>
      <c r="B21" s="70" t="s">
        <v>187</v>
      </c>
      <c r="C21" s="70" t="s">
        <v>903</v>
      </c>
      <c r="D21" s="71" t="s">
        <v>963</v>
      </c>
      <c r="E21" s="65"/>
      <c r="F21" s="65"/>
      <c r="G21" s="65"/>
    </row>
    <row r="22" spans="1:7" s="66" customFormat="1">
      <c r="A22" s="63" t="str">
        <f>INDEX(Table_Language[#This Row],1,Language_select+1)</f>
        <v>Potential consequences</v>
      </c>
      <c r="B22" s="70" t="s">
        <v>648</v>
      </c>
      <c r="C22" s="70" t="s">
        <v>904</v>
      </c>
      <c r="D22" s="71" t="s">
        <v>963</v>
      </c>
      <c r="E22" s="65"/>
      <c r="F22" s="65"/>
      <c r="G22" s="65"/>
    </row>
    <row r="23" spans="1:7" s="66" customFormat="1">
      <c r="A23" s="63" t="str">
        <f>INDEX(Table_Language[#This Row],1,Language_select+1)</f>
        <v>Place / hazard zone / position in drawing</v>
      </c>
      <c r="B23" s="70" t="s">
        <v>329</v>
      </c>
      <c r="C23" s="70" t="s">
        <v>907</v>
      </c>
      <c r="D23" s="71" t="s">
        <v>963</v>
      </c>
      <c r="E23" s="65"/>
      <c r="F23" s="65"/>
      <c r="G23" s="65"/>
    </row>
    <row r="24" spans="1:7" s="66" customFormat="1">
      <c r="A24" s="63" t="str">
        <f>INDEX(Table_Language[#This Row],1,Language_select+1)</f>
        <v>Hazard / hazardous situation</v>
      </c>
      <c r="B24" s="70" t="s">
        <v>330</v>
      </c>
      <c r="C24" s="70" t="s">
        <v>908</v>
      </c>
      <c r="D24" s="71" t="s">
        <v>963</v>
      </c>
      <c r="E24" s="65"/>
      <c r="F24" s="65" t="s">
        <v>1836</v>
      </c>
      <c r="G24" s="65"/>
    </row>
    <row r="25" spans="1:7" s="66" customFormat="1">
      <c r="A25" s="63" t="str">
        <f>INDEX(Table_Language[#This Row],1,Language_select+1)</f>
        <v>Person in danger</v>
      </c>
      <c r="B25" s="70" t="s">
        <v>2</v>
      </c>
      <c r="C25" s="70" t="s">
        <v>909</v>
      </c>
      <c r="D25" s="71" t="s">
        <v>963</v>
      </c>
      <c r="E25" s="65"/>
      <c r="F25" s="65"/>
      <c r="G25" s="65"/>
    </row>
    <row r="26" spans="1:7" s="66" customFormat="1">
      <c r="A26" s="63" t="str">
        <f>INDEX(Table_Language[#This Row],1,Language_select+1)</f>
        <v>Phase of life cycle (acc. to EN ISO 12100, Table B.3)</v>
      </c>
      <c r="B26" s="70" t="s">
        <v>463</v>
      </c>
      <c r="C26" s="70" t="s">
        <v>910</v>
      </c>
      <c r="D26" s="71" t="s">
        <v>963</v>
      </c>
      <c r="E26" s="65"/>
      <c r="F26" s="65"/>
      <c r="G26" s="65"/>
    </row>
    <row r="27" spans="1:7" s="66" customFormat="1">
      <c r="A27" s="63" t="str">
        <f>INDEX(Table_Language[#This Row],1,Language_select+1)</f>
        <v>All</v>
      </c>
      <c r="B27" s="70" t="s">
        <v>1093</v>
      </c>
      <c r="C27" s="70" t="s">
        <v>1094</v>
      </c>
      <c r="D27" s="71" t="s">
        <v>963</v>
      </c>
      <c r="E27" s="65"/>
      <c r="F27" s="65"/>
      <c r="G27" s="65"/>
    </row>
    <row r="28" spans="1:7" s="66" customFormat="1">
      <c r="A28" s="63" t="str">
        <f>INDEX(Table_Language[#This Row],1,Language_select+1)</f>
        <v>Transport</v>
      </c>
      <c r="B28" s="70" t="s">
        <v>321</v>
      </c>
      <c r="C28" s="70" t="s">
        <v>321</v>
      </c>
      <c r="D28" s="71" t="s">
        <v>963</v>
      </c>
      <c r="E28" s="65"/>
      <c r="F28" s="65"/>
      <c r="G28" s="65"/>
    </row>
    <row r="29" spans="1:7" s="66" customFormat="1" ht="26.4">
      <c r="A29" s="63" t="str">
        <f>INDEX(Table_Language[#This Row],1,Language_select+1)</f>
        <v>Assembly and installation
Commissioning</v>
      </c>
      <c r="B29" s="70" t="s">
        <v>1497</v>
      </c>
      <c r="C29" s="70" t="s">
        <v>911</v>
      </c>
      <c r="D29" s="71" t="s">
        <v>963</v>
      </c>
      <c r="E29" s="65"/>
      <c r="F29" s="65"/>
      <c r="G29" s="65"/>
    </row>
    <row r="30" spans="1:7" s="66" customFormat="1" ht="39.6">
      <c r="A30" s="63" t="str">
        <f>INDEX(Table_Language[#This Row],1,Language_select+1)</f>
        <v>Setting
Teaching/programming
and/or process changeover</v>
      </c>
      <c r="B30" s="70" t="s">
        <v>322</v>
      </c>
      <c r="C30" s="70" t="s">
        <v>912</v>
      </c>
      <c r="D30" s="71" t="s">
        <v>963</v>
      </c>
      <c r="E30" s="65"/>
      <c r="F30" s="65"/>
      <c r="G30" s="65"/>
    </row>
    <row r="31" spans="1:7" s="66" customFormat="1">
      <c r="A31" s="63" t="str">
        <f>INDEX(Table_Language[#This Row],1,Language_select+1)</f>
        <v>Operation</v>
      </c>
      <c r="B31" s="70" t="s">
        <v>323</v>
      </c>
      <c r="C31" s="70" t="s">
        <v>913</v>
      </c>
      <c r="D31" s="71" t="s">
        <v>963</v>
      </c>
      <c r="E31" s="65"/>
      <c r="F31" s="65"/>
      <c r="G31" s="65"/>
    </row>
    <row r="32" spans="1:7" s="66" customFormat="1" ht="26.4">
      <c r="A32" s="63" t="str">
        <f>INDEX(Table_Language[#This Row],1,Language_select+1)</f>
        <v>Cleaning
Maintenance</v>
      </c>
      <c r="B32" s="70" t="s">
        <v>324</v>
      </c>
      <c r="C32" s="70" t="s">
        <v>914</v>
      </c>
      <c r="D32" s="71" t="s">
        <v>963</v>
      </c>
      <c r="E32" s="65"/>
      <c r="F32" s="65"/>
      <c r="G32" s="65"/>
    </row>
    <row r="33" spans="1:7" s="66" customFormat="1" ht="26.4">
      <c r="A33" s="63" t="str">
        <f>INDEX(Table_Language[#This Row],1,Language_select+1)</f>
        <v>Fault-finding/
Troubleshooting</v>
      </c>
      <c r="B33" s="70" t="s">
        <v>325</v>
      </c>
      <c r="C33" s="70" t="s">
        <v>915</v>
      </c>
      <c r="D33" s="71" t="s">
        <v>963</v>
      </c>
      <c r="E33" s="65"/>
      <c r="F33" s="65"/>
      <c r="G33" s="65"/>
    </row>
    <row r="34" spans="1:7" s="66" customFormat="1" ht="26.4">
      <c r="A34" s="63" t="str">
        <f>INDEX(Table_Language[#This Row],1,Language_select+1)</f>
        <v>Dismantling
Disabling</v>
      </c>
      <c r="B34" s="70" t="s">
        <v>326</v>
      </c>
      <c r="C34" s="70" t="s">
        <v>916</v>
      </c>
      <c r="D34" s="71" t="s">
        <v>963</v>
      </c>
      <c r="E34" s="65"/>
      <c r="F34" s="65"/>
      <c r="G34" s="65"/>
    </row>
    <row r="35" spans="1:7" s="66" customFormat="1">
      <c r="A35" s="63" t="str">
        <f>INDEX(Table_Language[#This Row],1,Language_select+1)</f>
        <v>Risk Assessment</v>
      </c>
      <c r="B35" s="70" t="s">
        <v>2092</v>
      </c>
      <c r="C35" s="70" t="s">
        <v>743</v>
      </c>
      <c r="D35" s="71" t="s">
        <v>963</v>
      </c>
      <c r="E35" s="65"/>
      <c r="F35" s="65"/>
      <c r="G35" s="65"/>
    </row>
    <row r="36" spans="1:7" s="66" customFormat="1" ht="224.4">
      <c r="A36" s="63" t="str">
        <f>INDEX(Table_Language[#This Row],1,Language_select+1)</f>
        <v>Information:
This is from the graph of the EN ISO 13849-1.
You can change this to any graph of your choice.
S – severity of injury
S1 – slight (normally reversible injury)
S2 – serious (normally irreversible injury or death)
F – frequency and/or exposure to hazard
F1 – seldom-to-less-often and/or exposure time is short
F2 – frequent-to-continuous and/or exposure time is long
P – possibility of avoiding hazard or limiting harm
P1 – possible under specific conditions
P2 – scarcely possible
O – probability of occurrence of a hazardous event
O1 – low (with justification in commentary!)
O2 – normal</v>
      </c>
      <c r="B36" s="70" t="s">
        <v>1642</v>
      </c>
      <c r="C36" s="70" t="s">
        <v>1648</v>
      </c>
      <c r="D36" s="71" t="s">
        <v>963</v>
      </c>
      <c r="E36" s="65"/>
      <c r="F36" s="65"/>
      <c r="G36" s="65"/>
    </row>
    <row r="37" spans="1:7" s="66" customFormat="1">
      <c r="A37" s="63" t="str">
        <f>INDEX(Table_Language[#This Row],1,Language_select+1)</f>
        <v>S</v>
      </c>
      <c r="B37" s="70" t="s">
        <v>127</v>
      </c>
      <c r="C37" s="70" t="s">
        <v>127</v>
      </c>
      <c r="D37" s="71" t="s">
        <v>963</v>
      </c>
      <c r="E37" s="65"/>
      <c r="F37" s="65"/>
      <c r="G37" s="65"/>
    </row>
    <row r="38" spans="1:7" s="66" customFormat="1">
      <c r="A38" s="63" t="str">
        <f>INDEX(Table_Language[#This Row],1,Language_select+1)</f>
        <v>F</v>
      </c>
      <c r="B38" s="70" t="s">
        <v>128</v>
      </c>
      <c r="C38" s="70" t="s">
        <v>128</v>
      </c>
      <c r="D38" s="71" t="s">
        <v>963</v>
      </c>
      <c r="E38" s="65"/>
      <c r="F38" s="65"/>
      <c r="G38" s="65"/>
    </row>
    <row r="39" spans="1:7" s="66" customFormat="1">
      <c r="A39" s="63" t="str">
        <f>INDEX(Table_Language[#This Row],1,Language_select+1)</f>
        <v>P</v>
      </c>
      <c r="B39" s="70" t="s">
        <v>129</v>
      </c>
      <c r="C39" s="70" t="s">
        <v>129</v>
      </c>
      <c r="D39" s="71" t="s">
        <v>963</v>
      </c>
      <c r="E39" s="65"/>
      <c r="F39" s="65"/>
      <c r="G39" s="65"/>
    </row>
    <row r="40" spans="1:7" s="66" customFormat="1">
      <c r="A40" s="63" t="str">
        <f>INDEX(Table_Language[#This Row],1,Language_select+1)</f>
        <v>Risk</v>
      </c>
      <c r="B40" s="70" t="s">
        <v>130</v>
      </c>
      <c r="C40" s="70" t="s">
        <v>766</v>
      </c>
      <c r="D40" s="71" t="s">
        <v>963</v>
      </c>
      <c r="E40" s="65"/>
      <c r="F40" s="65"/>
      <c r="G40" s="65"/>
    </row>
    <row r="41" spans="1:7" s="66" customFormat="1">
      <c r="A41" s="63" t="str">
        <f>INDEX(Table_Language[#This Row],1,Language_select+1)</f>
        <v>risk reduction</v>
      </c>
      <c r="B41" s="70" t="s">
        <v>181</v>
      </c>
      <c r="C41" s="70" t="s">
        <v>917</v>
      </c>
      <c r="D41" s="71" t="s">
        <v>963</v>
      </c>
      <c r="E41" s="65"/>
      <c r="F41" s="65"/>
      <c r="G41" s="65"/>
    </row>
    <row r="42" spans="1:7" s="66" customFormat="1">
      <c r="A42" s="63" t="str">
        <f>INDEX(Table_Language[#This Row],1,Language_select+1)</f>
        <v>design and construction</v>
      </c>
      <c r="B42" s="70" t="s">
        <v>182</v>
      </c>
      <c r="C42" s="70" t="s">
        <v>918</v>
      </c>
      <c r="D42" s="71" t="s">
        <v>963</v>
      </c>
      <c r="E42" s="65"/>
      <c r="F42" s="65"/>
      <c r="G42" s="65"/>
    </row>
    <row r="43" spans="1:7" s="66" customFormat="1">
      <c r="A43" s="63" t="str">
        <f>INDEX(Table_Language[#This Row],1,Language_select+1)</f>
        <v>protective measures</v>
      </c>
      <c r="B43" s="70" t="s">
        <v>650</v>
      </c>
      <c r="C43" s="70" t="s">
        <v>919</v>
      </c>
      <c r="D43" s="71" t="s">
        <v>963</v>
      </c>
      <c r="E43" s="65"/>
      <c r="F43" s="65"/>
      <c r="G43" s="65"/>
    </row>
    <row r="44" spans="1:7" s="66" customFormat="1">
      <c r="A44" s="63" t="str">
        <f>INDEX(Table_Language[#This Row],1,Language_select+1)</f>
        <v>information</v>
      </c>
      <c r="B44" s="70" t="s">
        <v>183</v>
      </c>
      <c r="C44" s="70" t="s">
        <v>920</v>
      </c>
      <c r="D44" s="71" t="s">
        <v>963</v>
      </c>
      <c r="E44" s="65"/>
      <c r="F44" s="65"/>
      <c r="G44" s="65"/>
    </row>
    <row r="45" spans="1:7" s="66" customFormat="1" ht="12.75" customHeight="1">
      <c r="A45" s="63" t="str">
        <f>INDEX(Table_Language[#This Row],1,Language_select+1)</f>
        <v>description of the risk reduction</v>
      </c>
      <c r="B45" s="70" t="s">
        <v>327</v>
      </c>
      <c r="C45" s="70" t="s">
        <v>921</v>
      </c>
      <c r="D45" s="71" t="s">
        <v>963</v>
      </c>
      <c r="E45" s="65"/>
      <c r="F45" s="65"/>
      <c r="G45" s="65"/>
    </row>
    <row r="46" spans="1:7" s="66" customFormat="1">
      <c r="A46" s="63" t="str">
        <f>INDEX(Table_Language[#This Row],1,Language_select+1)</f>
        <v>applied technical standards / harmonised B / C standard</v>
      </c>
      <c r="B46" s="70" t="s">
        <v>651</v>
      </c>
      <c r="C46" s="70" t="s">
        <v>922</v>
      </c>
      <c r="D46" s="71" t="s">
        <v>963</v>
      </c>
      <c r="E46" s="65"/>
      <c r="F46" s="65"/>
      <c r="G46" s="65"/>
    </row>
    <row r="47" spans="1:7" s="66" customFormat="1">
      <c r="A47" s="63" t="str">
        <f>INDEX(Table_Language[#This Row],1,Language_select+1)</f>
        <v>Title</v>
      </c>
      <c r="B47" s="70" t="s">
        <v>334</v>
      </c>
      <c r="C47" s="70" t="s">
        <v>759</v>
      </c>
      <c r="D47" s="71" t="s">
        <v>963</v>
      </c>
      <c r="E47" s="65"/>
      <c r="F47" s="65"/>
      <c r="G47" s="65"/>
    </row>
    <row r="48" spans="1:7" s="66" customFormat="1">
      <c r="A48" s="63" t="str">
        <f>INDEX(Table_Language[#This Row],1,Language_select+1)</f>
        <v>Subclause of the Standard</v>
      </c>
      <c r="B48" s="70" t="s">
        <v>331</v>
      </c>
      <c r="C48" s="70" t="s">
        <v>923</v>
      </c>
      <c r="D48" s="71" t="s">
        <v>963</v>
      </c>
      <c r="E48" s="65"/>
      <c r="F48" s="65"/>
      <c r="G48" s="65"/>
    </row>
    <row r="49" spans="1:7" s="66" customFormat="1">
      <c r="A49" s="63" t="str">
        <f>INDEX(Table_Language[#This Row],1,Language_select+1)</f>
        <v>technical report / test result</v>
      </c>
      <c r="B49" s="70" t="s">
        <v>332</v>
      </c>
      <c r="C49" s="70" t="s">
        <v>924</v>
      </c>
      <c r="D49" s="71" t="s">
        <v>963</v>
      </c>
      <c r="E49" s="70"/>
      <c r="F49" s="65"/>
      <c r="G49" s="65"/>
    </row>
    <row r="50" spans="1:7" s="66" customFormat="1">
      <c r="A50" s="63" t="str">
        <f>INDEX(Table_Language[#This Row],1,Language_select+1)</f>
        <v>Risk Assessment</v>
      </c>
      <c r="B50" s="70" t="s">
        <v>328</v>
      </c>
      <c r="C50" s="70" t="s">
        <v>743</v>
      </c>
      <c r="D50" s="71" t="s">
        <v>963</v>
      </c>
      <c r="E50" s="65"/>
      <c r="F50" s="65"/>
      <c r="G50" s="65"/>
    </row>
    <row r="51" spans="1:7" s="66" customFormat="1">
      <c r="A51" s="63" t="str">
        <f>INDEX(Table_Language[#This Row],1,Language_select+1)</f>
        <v>S</v>
      </c>
      <c r="B51" s="70" t="s">
        <v>127</v>
      </c>
      <c r="C51" s="70" t="s">
        <v>127</v>
      </c>
      <c r="D51" s="71" t="s">
        <v>963</v>
      </c>
      <c r="E51" s="65"/>
      <c r="F51" s="65"/>
      <c r="G51" s="65"/>
    </row>
    <row r="52" spans="1:7" s="66" customFormat="1">
      <c r="A52" s="63" t="str">
        <f>INDEX(Table_Language[#This Row],1,Language_select+1)</f>
        <v>F</v>
      </c>
      <c r="B52" s="70" t="s">
        <v>128</v>
      </c>
      <c r="C52" s="70" t="s">
        <v>128</v>
      </c>
      <c r="D52" s="71" t="s">
        <v>963</v>
      </c>
      <c r="E52" s="65"/>
      <c r="F52" s="65"/>
      <c r="G52" s="65"/>
    </row>
    <row r="53" spans="1:7" s="66" customFormat="1">
      <c r="A53" s="63" t="str">
        <f>INDEX(Table_Language[#This Row],1,Language_select+1)</f>
        <v>P</v>
      </c>
      <c r="B53" s="70" t="s">
        <v>129</v>
      </c>
      <c r="C53" s="70" t="s">
        <v>129</v>
      </c>
      <c r="D53" s="71" t="s">
        <v>963</v>
      </c>
      <c r="E53" s="65"/>
      <c r="F53" s="65"/>
      <c r="G53" s="65"/>
    </row>
    <row r="54" spans="1:7" s="66" customFormat="1">
      <c r="A54" s="63" t="str">
        <f>INDEX(Table_Language[#This Row],1,Language_select+1)</f>
        <v>Risk</v>
      </c>
      <c r="B54" s="70" t="s">
        <v>130</v>
      </c>
      <c r="C54" s="70" t="s">
        <v>766</v>
      </c>
      <c r="D54" s="71" t="s">
        <v>963</v>
      </c>
      <c r="E54" s="65"/>
      <c r="F54" s="65"/>
      <c r="G54" s="65"/>
    </row>
    <row r="55" spans="1:7" s="66" customFormat="1">
      <c r="A55" s="63" t="str">
        <f>INDEX(Table_Language[#This Row],1,Language_select+1)</f>
        <v>Further reduction of the risk necessary?</v>
      </c>
      <c r="B55" s="70" t="s">
        <v>184</v>
      </c>
      <c r="C55" s="70" t="s">
        <v>767</v>
      </c>
      <c r="D55" s="71" t="s">
        <v>963</v>
      </c>
      <c r="E55" s="65"/>
      <c r="F55" s="65"/>
      <c r="G55" s="65"/>
    </row>
    <row r="56" spans="1:7" s="66" customFormat="1" ht="39.6">
      <c r="A56" s="63" t="str">
        <f>INDEX(Table_Language[#This Row],1,Language_select+1)</f>
        <v>Information:
x = applies (further reduction needed)
- = no further reduction necessary</v>
      </c>
      <c r="B56" s="70" t="s">
        <v>926</v>
      </c>
      <c r="C56" s="70" t="s">
        <v>925</v>
      </c>
      <c r="D56" s="71" t="s">
        <v>963</v>
      </c>
      <c r="E56" s="65"/>
      <c r="F56" s="65"/>
      <c r="G56" s="65"/>
    </row>
    <row r="57" spans="1:7" s="66" customFormat="1">
      <c r="A57" s="63" t="str">
        <f>INDEX(Table_Language[#This Row],1,Language_select+1)</f>
        <v>Comment</v>
      </c>
      <c r="B57" s="70" t="s">
        <v>656</v>
      </c>
      <c r="C57" s="70" t="s">
        <v>927</v>
      </c>
      <c r="D57" s="71" t="s">
        <v>963</v>
      </c>
      <c r="E57" s="65"/>
      <c r="F57" s="65"/>
      <c r="G57" s="65"/>
    </row>
    <row r="58" spans="1:7" s="66" customFormat="1">
      <c r="A58" s="63" t="str">
        <f>INDEX(Table_Language[#This Row],1,Language_select+1)</f>
        <v>Person in charge</v>
      </c>
      <c r="B58" s="72" t="s">
        <v>666</v>
      </c>
      <c r="C58" s="70" t="s">
        <v>928</v>
      </c>
      <c r="D58" s="71" t="s">
        <v>963</v>
      </c>
      <c r="E58" s="65"/>
      <c r="F58" s="65"/>
      <c r="G58" s="65"/>
    </row>
    <row r="59" spans="1:7" s="66" customFormat="1">
      <c r="A59" s="63" t="str">
        <f>INDEX(Table_Language[#This Row],1,Language_select+1)</f>
        <v>Date of last change</v>
      </c>
      <c r="B59" s="72" t="s">
        <v>667</v>
      </c>
      <c r="C59" s="70" t="s">
        <v>929</v>
      </c>
      <c r="D59" s="71" t="s">
        <v>963</v>
      </c>
      <c r="E59" s="65"/>
      <c r="F59" s="65"/>
      <c r="G59" s="65"/>
    </row>
    <row r="60" spans="1:7" s="66" customFormat="1">
      <c r="A60" s="63" t="str">
        <f>INDEX(Table_Language[#This Row],1,Language_select+1)</f>
        <v>Hazard is covered?</v>
      </c>
      <c r="B60" s="72" t="s">
        <v>668</v>
      </c>
      <c r="C60" s="70" t="s">
        <v>930</v>
      </c>
      <c r="D60" s="71" t="s">
        <v>963</v>
      </c>
      <c r="E60" s="65"/>
      <c r="F60" s="65"/>
      <c r="G60" s="65"/>
    </row>
    <row r="61" spans="1:7" s="66" customFormat="1" ht="52.8">
      <c r="A61" s="63" t="str">
        <f>INDEX(Table_Language[#This Row],1,Language_select+1)</f>
        <v>Information:
x = covered / line is finished
- = not completely covered, more work needed in this line</v>
      </c>
      <c r="B61" s="70" t="s">
        <v>932</v>
      </c>
      <c r="C61" s="70" t="s">
        <v>931</v>
      </c>
      <c r="D61" s="71" t="s">
        <v>963</v>
      </c>
      <c r="E61" s="65"/>
      <c r="F61" s="65"/>
      <c r="G61" s="65"/>
    </row>
    <row r="62" spans="1:7" s="66" customFormat="1" ht="17.399999999999999">
      <c r="A62" s="67" t="str">
        <f>INDEX(Table_Language[#This Row],1,Language_select+1)</f>
        <v>Group fields</v>
      </c>
      <c r="B62" s="68" t="s">
        <v>734</v>
      </c>
      <c r="C62" s="68" t="s">
        <v>768</v>
      </c>
      <c r="D62" s="69" t="s">
        <v>963</v>
      </c>
      <c r="E62" s="65"/>
      <c r="F62" s="65"/>
      <c r="G62" s="65"/>
    </row>
    <row r="63" spans="1:7" s="66" customFormat="1">
      <c r="A63" s="63" t="str">
        <f>INDEX(Table_Language[#This Row],1,Language_select+1)</f>
        <v>Adding / deleting rows</v>
      </c>
      <c r="B63" s="70" t="s">
        <v>733</v>
      </c>
      <c r="C63" s="70" t="s">
        <v>933</v>
      </c>
      <c r="D63" s="71" t="s">
        <v>963</v>
      </c>
      <c r="E63" s="65"/>
      <c r="F63" s="65"/>
      <c r="G63" s="65"/>
    </row>
    <row r="64" spans="1:7" s="66" customFormat="1" ht="17.399999999999999">
      <c r="A64" s="67" t="str">
        <f>INDEX(Table_Language[#This Row],1,Language_select+1)</f>
        <v>Worksheets</v>
      </c>
      <c r="B64" s="68" t="s">
        <v>735</v>
      </c>
      <c r="C64" s="68" t="s">
        <v>736</v>
      </c>
      <c r="D64" s="69" t="s">
        <v>963</v>
      </c>
      <c r="E64" s="65"/>
      <c r="F64" s="65"/>
      <c r="G64" s="65"/>
    </row>
    <row r="65" spans="1:7" s="66" customFormat="1">
      <c r="A65" s="63" t="str">
        <f>INDEX(Table_Language[#This Row],1,Language_select+1)</f>
        <v>Project data</v>
      </c>
      <c r="B65" s="70" t="s">
        <v>669</v>
      </c>
      <c r="C65" s="70" t="s">
        <v>738</v>
      </c>
      <c r="D65" s="71" t="s">
        <v>967</v>
      </c>
      <c r="E65" s="65"/>
      <c r="F65" s="65"/>
      <c r="G65" s="65"/>
    </row>
    <row r="66" spans="1:7" s="66" customFormat="1">
      <c r="A66" s="63" t="str">
        <f>INDEX(Table_Language[#This Row],1,Language_select+1)</f>
        <v>Risk Assessment</v>
      </c>
      <c r="B66" s="70" t="s">
        <v>737</v>
      </c>
      <c r="C66" s="70" t="s">
        <v>743</v>
      </c>
      <c r="D66" s="71" t="s">
        <v>966</v>
      </c>
      <c r="E66" s="65"/>
      <c r="F66" s="65"/>
      <c r="G66" s="65"/>
    </row>
    <row r="67" spans="1:7" s="66" customFormat="1">
      <c r="A67" s="63" t="str">
        <f>INDEX(Table_Language[#This Row],1,Language_select+1)</f>
        <v>B-Standards</v>
      </c>
      <c r="B67" s="70" t="s">
        <v>739</v>
      </c>
      <c r="C67" s="70" t="s">
        <v>740</v>
      </c>
      <c r="D67" s="71" t="s">
        <v>964</v>
      </c>
      <c r="E67" s="65"/>
      <c r="F67" s="65"/>
      <c r="G67" s="65"/>
    </row>
    <row r="68" spans="1:7" s="66" customFormat="1">
      <c r="A68" s="63" t="str">
        <f>INDEX(Table_Language[#This Row],1,Language_select+1)</f>
        <v>EN ISO 12100</v>
      </c>
      <c r="B68" s="70" t="s">
        <v>1299</v>
      </c>
      <c r="C68" s="70" t="s">
        <v>1299</v>
      </c>
      <c r="D68" s="71" t="s">
        <v>1299</v>
      </c>
      <c r="E68" s="65"/>
      <c r="F68" s="65"/>
      <c r="G68" s="65"/>
    </row>
    <row r="69" spans="1:7" s="66" customFormat="1">
      <c r="A69" s="63" t="str">
        <f>INDEX(Table_Language[#This Row],1,Language_select+1)</f>
        <v>Language</v>
      </c>
      <c r="B69" s="70" t="s">
        <v>741</v>
      </c>
      <c r="C69" s="70" t="s">
        <v>742</v>
      </c>
      <c r="D69" s="71" t="s">
        <v>965</v>
      </c>
      <c r="E69" s="65"/>
      <c r="F69" s="65"/>
      <c r="G69" s="65"/>
    </row>
    <row r="70" spans="1:7" s="66" customFormat="1">
      <c r="A70" s="63" t="str">
        <f>INDEX(Table_Language[#This Row],1,Language_select+1)</f>
        <v>Own Cells</v>
      </c>
      <c r="B70" s="70" t="s">
        <v>1065</v>
      </c>
      <c r="C70" s="70" t="s">
        <v>1064</v>
      </c>
      <c r="D70" s="71" t="s">
        <v>1066</v>
      </c>
      <c r="E70" s="65"/>
      <c r="F70" s="65"/>
      <c r="G70" s="65"/>
    </row>
    <row r="71" spans="1:7" s="66" customFormat="1" ht="17.399999999999999">
      <c r="A71" s="67" t="str">
        <f>INDEX(Table_Language[#This Row],1,Language_select+1)</f>
        <v>Check Boxes</v>
      </c>
      <c r="B71" s="68" t="s">
        <v>744</v>
      </c>
      <c r="C71" s="68" t="s">
        <v>745</v>
      </c>
      <c r="D71" s="69" t="s">
        <v>963</v>
      </c>
      <c r="E71" s="65"/>
      <c r="F71" s="65"/>
      <c r="G71" s="65"/>
    </row>
    <row r="72" spans="1:7" s="66" customFormat="1">
      <c r="A72" s="63" t="str">
        <f>INDEX(Table_Language[#This Row],1,Language_select+1)</f>
        <v>privately</v>
      </c>
      <c r="B72" s="70" t="s">
        <v>746</v>
      </c>
      <c r="C72" s="70" t="s">
        <v>747</v>
      </c>
      <c r="D72" s="71" t="s">
        <v>963</v>
      </c>
      <c r="E72" s="65"/>
      <c r="F72" s="65"/>
      <c r="G72" s="65"/>
    </row>
    <row r="73" spans="1:7" s="66" customFormat="1">
      <c r="A73" s="63" t="str">
        <f>INDEX(Table_Language[#This Row],1,Language_select+1)</f>
        <v>Commercial, industrial application</v>
      </c>
      <c r="B73" s="70" t="s">
        <v>748</v>
      </c>
      <c r="C73" s="70" t="s">
        <v>769</v>
      </c>
      <c r="D73" s="71" t="s">
        <v>963</v>
      </c>
      <c r="E73" s="65"/>
      <c r="F73" s="65"/>
      <c r="G73" s="65"/>
    </row>
    <row r="74" spans="1:7" s="66" customFormat="1">
      <c r="A74" s="63" t="str">
        <f>INDEX(Table_Language[#This Row],1,Language_select+1)</f>
        <v>Annex VIII</v>
      </c>
      <c r="B74" s="70" t="s">
        <v>1072</v>
      </c>
      <c r="C74" s="70" t="s">
        <v>1076</v>
      </c>
      <c r="D74" s="71" t="s">
        <v>963</v>
      </c>
      <c r="E74" s="65"/>
      <c r="F74" s="65"/>
      <c r="G74" s="65"/>
    </row>
    <row r="75" spans="1:7" s="66" customFormat="1">
      <c r="A75" s="63" t="str">
        <f>INDEX(Table_Language[#This Row],1,Language_select+1)</f>
        <v>Annex IX</v>
      </c>
      <c r="B75" s="70" t="s">
        <v>1073</v>
      </c>
      <c r="C75" s="70" t="s">
        <v>1077</v>
      </c>
      <c r="D75" s="71" t="s">
        <v>963</v>
      </c>
      <c r="E75" s="65"/>
      <c r="F75" s="65"/>
      <c r="G75" s="65"/>
    </row>
    <row r="76" spans="1:7" s="66" customFormat="1">
      <c r="A76" s="63" t="str">
        <f>INDEX(Table_Language[#This Row],1,Language_select+1)</f>
        <v>Annex X</v>
      </c>
      <c r="B76" s="70" t="s">
        <v>1074</v>
      </c>
      <c r="C76" s="70" t="s">
        <v>1078</v>
      </c>
      <c r="D76" s="71" t="s">
        <v>963</v>
      </c>
      <c r="E76" s="65"/>
      <c r="F76" s="65"/>
      <c r="G76" s="65"/>
    </row>
    <row r="77" spans="1:7" s="66" customFormat="1">
      <c r="A77" s="63" t="str">
        <f>INDEX(Table_Language[#This Row],1,Language_select+1)</f>
        <v>notified body used</v>
      </c>
      <c r="B77" s="70" t="s">
        <v>1075</v>
      </c>
      <c r="C77" s="70" t="s">
        <v>1079</v>
      </c>
      <c r="D77" s="71" t="s">
        <v>963</v>
      </c>
      <c r="E77" s="65"/>
      <c r="F77" s="65"/>
      <c r="G77" s="65"/>
    </row>
    <row r="78" spans="1:7" s="66" customFormat="1" ht="17.399999999999999">
      <c r="A78" s="67" t="str">
        <f>INDEX(Table_Language[#This Row],1,Language_select+1)</f>
        <v>Text Box</v>
      </c>
      <c r="B78" s="68" t="s">
        <v>753</v>
      </c>
      <c r="C78" s="68" t="s">
        <v>753</v>
      </c>
      <c r="D78" s="69" t="s">
        <v>963</v>
      </c>
      <c r="E78" s="65"/>
      <c r="F78" s="65"/>
      <c r="G78" s="65"/>
    </row>
    <row r="79" spans="1:7" s="66" customFormat="1">
      <c r="A79" s="73" t="str">
        <f>INDEX(Table_Language[#This Row],1,Language_select+1)</f>
        <v>Instructions of use at www.maschinenrichtlinie.com</v>
      </c>
      <c r="B79" s="30" t="s">
        <v>1069</v>
      </c>
      <c r="C79" s="30" t="s">
        <v>1313</v>
      </c>
      <c r="D79" s="71" t="s">
        <v>1203</v>
      </c>
      <c r="E79" s="65"/>
      <c r="F79" s="65"/>
      <c r="G79" s="65"/>
    </row>
    <row r="80" spans="1:7" s="66" customFormat="1" ht="42.75" customHeight="1">
      <c r="A80" s="73" t="str">
        <f>INDEX(Table_Language[#This Row],1,Language_select+1)</f>
        <v xml:space="preserve">MBT Risk assessment based on maschinenrichtlinie.com
© MBT Mechtersheimer GbR
Version </v>
      </c>
      <c r="B80" s="30" t="s">
        <v>1367</v>
      </c>
      <c r="C80" s="30" t="s">
        <v>1368</v>
      </c>
      <c r="D80" s="70" t="s">
        <v>1370</v>
      </c>
      <c r="E80" s="65"/>
      <c r="F80" s="65"/>
      <c r="G80" s="65"/>
    </row>
    <row r="81" spans="1:7" s="66" customFormat="1" ht="39.6">
      <c r="A81" s="73" t="str">
        <f>INDEX(Table_Language[#This Row],1,Language_select+1)</f>
        <v>License:
CC BY 3.0 DE
Namensnennung 3.0 Deutschland</v>
      </c>
      <c r="B81" s="30" t="s">
        <v>1307</v>
      </c>
      <c r="C81" s="30" t="s">
        <v>1308</v>
      </c>
      <c r="D81" s="70" t="s">
        <v>1309</v>
      </c>
      <c r="E81" s="65"/>
      <c r="F81" s="65"/>
      <c r="G81" s="65"/>
    </row>
    <row r="82" spans="1:7" s="66" customFormat="1" ht="17.399999999999999">
      <c r="A82" s="67" t="str">
        <f>INDEX(Table_Language[#This Row],1,Language_select+1)</f>
        <v>EHSR</v>
      </c>
      <c r="B82" s="68" t="s">
        <v>749</v>
      </c>
      <c r="C82" s="68" t="s">
        <v>750</v>
      </c>
      <c r="D82" s="69" t="s">
        <v>963</v>
      </c>
      <c r="E82" s="65"/>
      <c r="F82" s="65"/>
      <c r="G82" s="65"/>
    </row>
    <row r="83" spans="1:7" s="66" customFormat="1">
      <c r="A83" s="63" t="str">
        <f>INDEX(Table_Language[#This Row],1,Language_select+1)</f>
        <v>General remarks</v>
      </c>
      <c r="B83" s="70" t="s">
        <v>185</v>
      </c>
      <c r="C83" s="74" t="s">
        <v>881</v>
      </c>
      <c r="D83" s="71" t="s">
        <v>963</v>
      </c>
      <c r="E83" s="65"/>
      <c r="F83" s="65"/>
      <c r="G83" s="65"/>
    </row>
    <row r="84" spans="1:7" s="66" customFormat="1">
      <c r="A84" s="63" t="str">
        <f>INDEX(Table_Language[#This Row],1,Language_select+1)</f>
        <v>Principles of safety integration</v>
      </c>
      <c r="B84" s="70" t="s">
        <v>3</v>
      </c>
      <c r="C84" s="70" t="s">
        <v>772</v>
      </c>
      <c r="D84" s="71" t="s">
        <v>963</v>
      </c>
      <c r="E84" s="65"/>
      <c r="F84" s="65"/>
      <c r="G84" s="65"/>
    </row>
    <row r="85" spans="1:7" s="66" customFormat="1">
      <c r="A85" s="63" t="str">
        <f>INDEX(Table_Language[#This Row],1,Language_select+1)</f>
        <v>Materials and products</v>
      </c>
      <c r="B85" s="70" t="s">
        <v>8</v>
      </c>
      <c r="C85" s="70" t="s">
        <v>773</v>
      </c>
      <c r="D85" s="71" t="s">
        <v>963</v>
      </c>
      <c r="E85" s="65"/>
      <c r="F85" s="65"/>
      <c r="G85" s="65"/>
    </row>
    <row r="86" spans="1:7" s="66" customFormat="1">
      <c r="A86" s="63" t="str">
        <f>INDEX(Table_Language[#This Row],1,Language_select+1)</f>
        <v>Lighting</v>
      </c>
      <c r="B86" s="70" t="s">
        <v>9</v>
      </c>
      <c r="C86" s="70" t="s">
        <v>774</v>
      </c>
      <c r="D86" s="71" t="s">
        <v>963</v>
      </c>
      <c r="E86" s="65"/>
      <c r="F86" s="65"/>
      <c r="G86" s="65"/>
    </row>
    <row r="87" spans="1:7" s="66" customFormat="1">
      <c r="A87" s="63" t="str">
        <f>INDEX(Table_Language[#This Row],1,Language_select+1)</f>
        <v>Design of machinery to facilitate its handling</v>
      </c>
      <c r="B87" s="70" t="s">
        <v>10</v>
      </c>
      <c r="C87" s="70" t="s">
        <v>775</v>
      </c>
      <c r="D87" s="71" t="s">
        <v>963</v>
      </c>
      <c r="E87" s="65"/>
      <c r="F87" s="65"/>
      <c r="G87" s="65"/>
    </row>
    <row r="88" spans="1:7" s="66" customFormat="1">
      <c r="A88" s="63" t="str">
        <f>INDEX(Table_Language[#This Row],1,Language_select+1)</f>
        <v>Ergonomics</v>
      </c>
      <c r="B88" s="70" t="s">
        <v>11</v>
      </c>
      <c r="C88" s="70" t="s">
        <v>776</v>
      </c>
      <c r="D88" s="71" t="s">
        <v>963</v>
      </c>
      <c r="E88" s="65"/>
      <c r="F88" s="65"/>
      <c r="G88" s="65"/>
    </row>
    <row r="89" spans="1:7" s="66" customFormat="1">
      <c r="A89" s="63" t="str">
        <f>INDEX(Table_Language[#This Row],1,Language_select+1)</f>
        <v>Operating positions</v>
      </c>
      <c r="B89" s="70" t="s">
        <v>13</v>
      </c>
      <c r="C89" s="70" t="s">
        <v>777</v>
      </c>
      <c r="D89" s="71" t="s">
        <v>963</v>
      </c>
      <c r="E89" s="65"/>
      <c r="F89" s="65"/>
      <c r="G89" s="65"/>
    </row>
    <row r="90" spans="1:7" s="66" customFormat="1">
      <c r="A90" s="63" t="str">
        <f>INDEX(Table_Language[#This Row],1,Language_select+1)</f>
        <v>Seating</v>
      </c>
      <c r="B90" s="70" t="s">
        <v>14</v>
      </c>
      <c r="C90" s="70" t="s">
        <v>778</v>
      </c>
      <c r="D90" s="71" t="s">
        <v>963</v>
      </c>
      <c r="E90" s="65"/>
      <c r="F90" s="65"/>
      <c r="G90" s="65"/>
    </row>
    <row r="91" spans="1:7" s="66" customFormat="1">
      <c r="A91" s="63" t="str">
        <f>INDEX(Table_Language[#This Row],1,Language_select+1)</f>
        <v>Control systems</v>
      </c>
      <c r="B91" s="70" t="s">
        <v>301</v>
      </c>
      <c r="C91" s="70" t="s">
        <v>882</v>
      </c>
      <c r="D91" s="71" t="s">
        <v>963</v>
      </c>
      <c r="E91" s="65"/>
      <c r="F91" s="65"/>
      <c r="G91" s="65"/>
    </row>
    <row r="92" spans="1:7" s="66" customFormat="1">
      <c r="A92" s="63" t="str">
        <f>INDEX(Table_Language[#This Row],1,Language_select+1)</f>
        <v>Safety and reliability of control systems</v>
      </c>
      <c r="B92" s="70" t="s">
        <v>18</v>
      </c>
      <c r="C92" s="70" t="s">
        <v>779</v>
      </c>
      <c r="D92" s="71" t="s">
        <v>963</v>
      </c>
      <c r="E92" s="65"/>
      <c r="F92" s="65"/>
      <c r="G92" s="65"/>
    </row>
    <row r="93" spans="1:7" s="66" customFormat="1">
      <c r="A93" s="63" t="str">
        <f>INDEX(Table_Language[#This Row],1,Language_select+1)</f>
        <v>Control devices</v>
      </c>
      <c r="B93" s="70" t="s">
        <v>19</v>
      </c>
      <c r="C93" s="70" t="s">
        <v>780</v>
      </c>
      <c r="D93" s="71" t="s">
        <v>963</v>
      </c>
      <c r="E93" s="65"/>
      <c r="F93" s="65"/>
      <c r="G93" s="65"/>
    </row>
    <row r="94" spans="1:7" s="66" customFormat="1">
      <c r="A94" s="63" t="str">
        <f>INDEX(Table_Language[#This Row],1,Language_select+1)</f>
        <v>Starting</v>
      </c>
      <c r="B94" s="70" t="s">
        <v>20</v>
      </c>
      <c r="C94" s="70" t="s">
        <v>781</v>
      </c>
      <c r="D94" s="71" t="s">
        <v>963</v>
      </c>
      <c r="E94" s="65"/>
      <c r="F94" s="65"/>
      <c r="G94" s="65"/>
    </row>
    <row r="95" spans="1:7" s="66" customFormat="1">
      <c r="A95" s="63" t="str">
        <f>INDEX(Table_Language[#This Row],1,Language_select+1)</f>
        <v>Stopping</v>
      </c>
      <c r="B95" s="70" t="s">
        <v>21</v>
      </c>
      <c r="C95" s="70" t="s">
        <v>782</v>
      </c>
      <c r="D95" s="71" t="s">
        <v>963</v>
      </c>
      <c r="E95" s="65"/>
      <c r="F95" s="65"/>
      <c r="G95" s="65"/>
    </row>
    <row r="96" spans="1:7" s="66" customFormat="1">
      <c r="A96" s="63" t="str">
        <f>INDEX(Table_Language[#This Row],1,Language_select+1)</f>
        <v>Normal stop</v>
      </c>
      <c r="B96" s="70" t="s">
        <v>22</v>
      </c>
      <c r="C96" s="70" t="s">
        <v>783</v>
      </c>
      <c r="D96" s="71" t="s">
        <v>963</v>
      </c>
      <c r="E96" s="65"/>
      <c r="F96" s="65"/>
      <c r="G96" s="65"/>
    </row>
    <row r="97" spans="1:7" s="66" customFormat="1">
      <c r="A97" s="63" t="str">
        <f>INDEX(Table_Language[#This Row],1,Language_select+1)</f>
        <v>Operational stop</v>
      </c>
      <c r="B97" s="70" t="s">
        <v>23</v>
      </c>
      <c r="C97" s="70" t="s">
        <v>784</v>
      </c>
      <c r="D97" s="71" t="s">
        <v>963</v>
      </c>
      <c r="E97" s="65"/>
      <c r="F97" s="65"/>
      <c r="G97" s="65"/>
    </row>
    <row r="98" spans="1:7" s="66" customFormat="1">
      <c r="A98" s="63" t="str">
        <f>INDEX(Table_Language[#This Row],1,Language_select+1)</f>
        <v>Emergency stop</v>
      </c>
      <c r="B98" s="70" t="s">
        <v>24</v>
      </c>
      <c r="C98" s="70" t="s">
        <v>785</v>
      </c>
      <c r="D98" s="71" t="s">
        <v>963</v>
      </c>
      <c r="E98" s="65"/>
      <c r="F98" s="65"/>
      <c r="G98" s="65"/>
    </row>
    <row r="99" spans="1:7" s="66" customFormat="1">
      <c r="A99" s="63" t="str">
        <f>INDEX(Table_Language[#This Row],1,Language_select+1)</f>
        <v>Assembly of machinery</v>
      </c>
      <c r="B99" s="70" t="s">
        <v>25</v>
      </c>
      <c r="C99" s="70" t="s">
        <v>786</v>
      </c>
      <c r="D99" s="71" t="s">
        <v>963</v>
      </c>
      <c r="E99" s="65"/>
      <c r="F99" s="65"/>
      <c r="G99" s="65"/>
    </row>
    <row r="100" spans="1:7" s="66" customFormat="1">
      <c r="A100" s="63" t="str">
        <f>INDEX(Table_Language[#This Row],1,Language_select+1)</f>
        <v>Selection of control or operating modes</v>
      </c>
      <c r="B100" s="70" t="s">
        <v>33</v>
      </c>
      <c r="C100" s="70" t="s">
        <v>787</v>
      </c>
      <c r="D100" s="71" t="s">
        <v>963</v>
      </c>
      <c r="E100" s="65"/>
      <c r="F100" s="65"/>
      <c r="G100" s="65"/>
    </row>
    <row r="101" spans="1:7" s="66" customFormat="1">
      <c r="A101" s="63" t="str">
        <f>INDEX(Table_Language[#This Row],1,Language_select+1)</f>
        <v>Failure of the power supply</v>
      </c>
      <c r="B101" s="70" t="s">
        <v>34</v>
      </c>
      <c r="C101" s="70" t="s">
        <v>788</v>
      </c>
      <c r="D101" s="71" t="s">
        <v>963</v>
      </c>
      <c r="E101" s="65"/>
      <c r="F101" s="65"/>
      <c r="G101" s="65"/>
    </row>
    <row r="102" spans="1:7" s="66" customFormat="1">
      <c r="A102" s="63" t="str">
        <f>INDEX(Table_Language[#This Row],1,Language_select+1)</f>
        <v>Protection against mechanical hazards</v>
      </c>
      <c r="B102" s="70" t="s">
        <v>1310</v>
      </c>
      <c r="C102" s="70" t="s">
        <v>855</v>
      </c>
      <c r="D102" s="71" t="s">
        <v>963</v>
      </c>
      <c r="E102" s="65"/>
      <c r="F102" s="65"/>
      <c r="G102" s="65"/>
    </row>
    <row r="103" spans="1:7" s="66" customFormat="1">
      <c r="A103" s="63" t="str">
        <f>INDEX(Table_Language[#This Row],1,Language_select+1)</f>
        <v>Risk of loss of stability</v>
      </c>
      <c r="B103" s="70" t="s">
        <v>35</v>
      </c>
      <c r="C103" s="70" t="s">
        <v>789</v>
      </c>
      <c r="D103" s="71" t="s">
        <v>963</v>
      </c>
      <c r="E103" s="65"/>
      <c r="F103" s="65"/>
      <c r="G103" s="65"/>
    </row>
    <row r="104" spans="1:7" s="66" customFormat="1">
      <c r="A104" s="63" t="str">
        <f>INDEX(Table_Language[#This Row],1,Language_select+1)</f>
        <v>Risk of break-up during operation</v>
      </c>
      <c r="B104" s="70" t="s">
        <v>36</v>
      </c>
      <c r="C104" s="70" t="s">
        <v>790</v>
      </c>
      <c r="D104" s="71" t="s">
        <v>963</v>
      </c>
      <c r="E104" s="65"/>
      <c r="F104" s="65"/>
      <c r="G104" s="65"/>
    </row>
    <row r="105" spans="1:7" s="66" customFormat="1" ht="26.4">
      <c r="A105" s="63" t="str">
        <f>INDEX(Table_Language[#This Row],1,Language_select+1)</f>
        <v>Risks due to falling or ejected objects</v>
      </c>
      <c r="B105" s="70" t="s">
        <v>37</v>
      </c>
      <c r="C105" s="70" t="s">
        <v>791</v>
      </c>
      <c r="D105" s="71" t="s">
        <v>963</v>
      </c>
      <c r="E105" s="65"/>
      <c r="F105" s="65"/>
      <c r="G105" s="65"/>
    </row>
    <row r="106" spans="1:7" s="66" customFormat="1">
      <c r="A106" s="63" t="str">
        <f>INDEX(Table_Language[#This Row],1,Language_select+1)</f>
        <v>Risks due to surfaces, edges or angles</v>
      </c>
      <c r="B106" s="70" t="s">
        <v>38</v>
      </c>
      <c r="C106" s="70" t="s">
        <v>792</v>
      </c>
      <c r="D106" s="71" t="s">
        <v>963</v>
      </c>
      <c r="E106" s="65"/>
      <c r="F106" s="65"/>
      <c r="G106" s="65"/>
    </row>
    <row r="107" spans="1:7" s="66" customFormat="1">
      <c r="A107" s="63" t="str">
        <f>INDEX(Table_Language[#This Row],1,Language_select+1)</f>
        <v>Risks related to combined machinery</v>
      </c>
      <c r="B107" s="70" t="s">
        <v>39</v>
      </c>
      <c r="C107" s="70" t="s">
        <v>793</v>
      </c>
      <c r="D107" s="71" t="s">
        <v>963</v>
      </c>
      <c r="E107" s="65"/>
      <c r="F107" s="65"/>
      <c r="G107" s="65"/>
    </row>
    <row r="108" spans="1:7" s="66" customFormat="1">
      <c r="A108" s="63" t="str">
        <f>INDEX(Table_Language[#This Row],1,Language_select+1)</f>
        <v>Risks related to variations in operating conditions</v>
      </c>
      <c r="B108" s="70" t="s">
        <v>40</v>
      </c>
      <c r="C108" s="70" t="s">
        <v>794</v>
      </c>
      <c r="D108" s="71" t="s">
        <v>963</v>
      </c>
      <c r="E108" s="65"/>
      <c r="F108" s="65"/>
      <c r="G108" s="65"/>
    </row>
    <row r="109" spans="1:7" s="66" customFormat="1">
      <c r="A109" s="63" t="str">
        <f>INDEX(Table_Language[#This Row],1,Language_select+1)</f>
        <v>Risks related to moving parts</v>
      </c>
      <c r="B109" s="70" t="s">
        <v>41</v>
      </c>
      <c r="C109" s="70" t="s">
        <v>795</v>
      </c>
      <c r="D109" s="71" t="s">
        <v>963</v>
      </c>
      <c r="E109" s="65"/>
      <c r="F109" s="65"/>
      <c r="G109" s="65"/>
    </row>
    <row r="110" spans="1:7" s="66" customFormat="1" ht="26.4">
      <c r="A110" s="63" t="str">
        <f>INDEX(Table_Language[#This Row],1,Language_select+1)</f>
        <v>Choice of protection against risks arising from moving parts</v>
      </c>
      <c r="B110" s="70" t="s">
        <v>42</v>
      </c>
      <c r="C110" s="70" t="s">
        <v>796</v>
      </c>
      <c r="D110" s="71" t="s">
        <v>963</v>
      </c>
      <c r="E110" s="65"/>
      <c r="F110" s="65"/>
      <c r="G110" s="65"/>
    </row>
    <row r="111" spans="1:7" s="66" customFormat="1">
      <c r="A111" s="63" t="str">
        <f>INDEX(Table_Language[#This Row],1,Language_select+1)</f>
        <v>Moving transmission parts</v>
      </c>
      <c r="B111" s="70" t="s">
        <v>43</v>
      </c>
      <c r="C111" s="70" t="s">
        <v>797</v>
      </c>
      <c r="D111" s="71" t="s">
        <v>963</v>
      </c>
      <c r="E111" s="65"/>
      <c r="F111" s="65"/>
      <c r="G111" s="65"/>
    </row>
    <row r="112" spans="1:7" s="66" customFormat="1">
      <c r="A112" s="63" t="str">
        <f>INDEX(Table_Language[#This Row],1,Language_select+1)</f>
        <v>Moving parts involved in the process</v>
      </c>
      <c r="B112" s="70" t="s">
        <v>44</v>
      </c>
      <c r="C112" s="70" t="s">
        <v>798</v>
      </c>
      <c r="D112" s="71" t="s">
        <v>963</v>
      </c>
      <c r="E112" s="65"/>
      <c r="F112" s="65"/>
      <c r="G112" s="65"/>
    </row>
    <row r="113" spans="1:7" s="66" customFormat="1">
      <c r="A113" s="63" t="str">
        <f>INDEX(Table_Language[#This Row],1,Language_select+1)</f>
        <v>Risks of uncontrolled movements</v>
      </c>
      <c r="B113" s="70" t="s">
        <v>45</v>
      </c>
      <c r="C113" s="70" t="s">
        <v>799</v>
      </c>
      <c r="D113" s="71" t="s">
        <v>963</v>
      </c>
      <c r="E113" s="65"/>
      <c r="F113" s="65"/>
      <c r="G113" s="65"/>
    </row>
    <row r="114" spans="1:7" s="66" customFormat="1">
      <c r="A114" s="63" t="str">
        <f>INDEX(Table_Language[#This Row],1,Language_select+1)</f>
        <v>Required characteristics of guards and protective devices</v>
      </c>
      <c r="B114" s="70" t="s">
        <v>302</v>
      </c>
      <c r="C114" s="70" t="s">
        <v>883</v>
      </c>
      <c r="D114" s="71" t="s">
        <v>963</v>
      </c>
      <c r="E114" s="65"/>
      <c r="F114" s="65"/>
      <c r="G114" s="65"/>
    </row>
    <row r="115" spans="1:7" s="66" customFormat="1">
      <c r="A115" s="63" t="str">
        <f>INDEX(Table_Language[#This Row],1,Language_select+1)</f>
        <v>General requirements</v>
      </c>
      <c r="B115" s="70" t="s">
        <v>46</v>
      </c>
      <c r="C115" s="70" t="s">
        <v>800</v>
      </c>
      <c r="D115" s="71" t="s">
        <v>963</v>
      </c>
      <c r="E115" s="65"/>
      <c r="F115" s="65"/>
      <c r="G115" s="65"/>
    </row>
    <row r="116" spans="1:7" s="66" customFormat="1">
      <c r="A116" s="63" t="str">
        <f>INDEX(Table_Language[#This Row],1,Language_select+1)</f>
        <v>Special requirements for guards</v>
      </c>
      <c r="B116" s="70" t="s">
        <v>47</v>
      </c>
      <c r="C116" s="70" t="s">
        <v>801</v>
      </c>
      <c r="D116" s="71" t="s">
        <v>963</v>
      </c>
      <c r="E116" s="65"/>
      <c r="F116" s="65"/>
      <c r="G116" s="65"/>
    </row>
    <row r="117" spans="1:7" s="66" customFormat="1">
      <c r="A117" s="63" t="str">
        <f>INDEX(Table_Language[#This Row],1,Language_select+1)</f>
        <v>Fixed guards</v>
      </c>
      <c r="B117" s="70" t="s">
        <v>65</v>
      </c>
      <c r="C117" s="70" t="s">
        <v>802</v>
      </c>
      <c r="D117" s="71" t="s">
        <v>963</v>
      </c>
      <c r="E117" s="65"/>
      <c r="F117" s="65"/>
      <c r="G117" s="65"/>
    </row>
    <row r="118" spans="1:7" s="66" customFormat="1">
      <c r="A118" s="63" t="str">
        <f>INDEX(Table_Language[#This Row],1,Language_select+1)</f>
        <v>Interlocking movable guards</v>
      </c>
      <c r="B118" s="70" t="s">
        <v>66</v>
      </c>
      <c r="C118" s="70" t="s">
        <v>803</v>
      </c>
      <c r="D118" s="71" t="s">
        <v>963</v>
      </c>
      <c r="E118" s="65"/>
      <c r="F118" s="65"/>
      <c r="G118" s="65"/>
    </row>
    <row r="119" spans="1:7" s="66" customFormat="1">
      <c r="A119" s="63" t="str">
        <f>INDEX(Table_Language[#This Row],1,Language_select+1)</f>
        <v>Adjustable guards restricting access</v>
      </c>
      <c r="B119" s="70" t="s">
        <v>67</v>
      </c>
      <c r="C119" s="70" t="s">
        <v>804</v>
      </c>
      <c r="D119" s="71" t="s">
        <v>963</v>
      </c>
      <c r="E119" s="65"/>
      <c r="F119" s="65"/>
      <c r="G119" s="65"/>
    </row>
    <row r="120" spans="1:7" s="66" customFormat="1" ht="26.4">
      <c r="A120" s="63" t="str">
        <f>INDEX(Table_Language[#This Row],1,Language_select+1)</f>
        <v>Special requirements for protective devices</v>
      </c>
      <c r="B120" s="70" t="s">
        <v>68</v>
      </c>
      <c r="C120" s="70" t="s">
        <v>805</v>
      </c>
      <c r="D120" s="71" t="s">
        <v>963</v>
      </c>
      <c r="E120" s="65"/>
      <c r="F120" s="65"/>
      <c r="G120" s="65"/>
    </row>
    <row r="121" spans="1:7" s="66" customFormat="1">
      <c r="A121" s="63" t="str">
        <f>INDEX(Table_Language[#This Row],1,Language_select+1)</f>
        <v>Risks due to other hazards</v>
      </c>
      <c r="B121" s="70" t="s">
        <v>303</v>
      </c>
      <c r="C121" s="70" t="s">
        <v>884</v>
      </c>
      <c r="D121" s="71" t="s">
        <v>963</v>
      </c>
      <c r="E121" s="65"/>
      <c r="F121" s="65"/>
      <c r="G121" s="65"/>
    </row>
    <row r="122" spans="1:7" s="66" customFormat="1">
      <c r="A122" s="63" t="str">
        <f>INDEX(Table_Language[#This Row],1,Language_select+1)</f>
        <v>Electricity supply</v>
      </c>
      <c r="B122" s="70" t="s">
        <v>74</v>
      </c>
      <c r="C122" s="70" t="s">
        <v>806</v>
      </c>
      <c r="D122" s="71" t="s">
        <v>963</v>
      </c>
      <c r="E122" s="65"/>
      <c r="F122" s="65"/>
      <c r="G122" s="65"/>
    </row>
    <row r="123" spans="1:7" s="66" customFormat="1">
      <c r="A123" s="63" t="str">
        <f>INDEX(Table_Language[#This Row],1,Language_select+1)</f>
        <v>Static electricity</v>
      </c>
      <c r="B123" s="70" t="s">
        <v>75</v>
      </c>
      <c r="C123" s="70" t="s">
        <v>807</v>
      </c>
      <c r="D123" s="71" t="s">
        <v>963</v>
      </c>
      <c r="E123" s="65"/>
      <c r="F123" s="65"/>
      <c r="G123" s="65"/>
    </row>
    <row r="124" spans="1:7" s="66" customFormat="1">
      <c r="A124" s="63" t="str">
        <f>INDEX(Table_Language[#This Row],1,Language_select+1)</f>
        <v>Energy supply other than electricity</v>
      </c>
      <c r="B124" s="70" t="s">
        <v>76</v>
      </c>
      <c r="C124" s="70" t="s">
        <v>808</v>
      </c>
      <c r="D124" s="71" t="s">
        <v>963</v>
      </c>
      <c r="E124" s="65"/>
      <c r="F124" s="65"/>
      <c r="G124" s="65"/>
    </row>
    <row r="125" spans="1:7" s="66" customFormat="1">
      <c r="A125" s="63" t="str">
        <f>INDEX(Table_Language[#This Row],1,Language_select+1)</f>
        <v>Errors of fitting</v>
      </c>
      <c r="B125" s="70" t="s">
        <v>77</v>
      </c>
      <c r="C125" s="70" t="s">
        <v>809</v>
      </c>
      <c r="D125" s="71" t="s">
        <v>963</v>
      </c>
      <c r="E125" s="65"/>
      <c r="F125" s="65"/>
      <c r="G125" s="65"/>
    </row>
    <row r="126" spans="1:7" s="66" customFormat="1">
      <c r="A126" s="63" t="str">
        <f>INDEX(Table_Language[#This Row],1,Language_select+1)</f>
        <v>Extreme temperatures</v>
      </c>
      <c r="B126" s="70" t="s">
        <v>78</v>
      </c>
      <c r="C126" s="70" t="s">
        <v>810</v>
      </c>
      <c r="D126" s="71" t="s">
        <v>963</v>
      </c>
      <c r="E126" s="65"/>
      <c r="F126" s="65"/>
      <c r="G126" s="65"/>
    </row>
    <row r="127" spans="1:7" s="66" customFormat="1">
      <c r="A127" s="63" t="str">
        <f>INDEX(Table_Language[#This Row],1,Language_select+1)</f>
        <v>Fire</v>
      </c>
      <c r="B127" s="70" t="s">
        <v>79</v>
      </c>
      <c r="C127" s="70" t="s">
        <v>811</v>
      </c>
      <c r="D127" s="71" t="s">
        <v>963</v>
      </c>
      <c r="E127" s="65"/>
      <c r="F127" s="65"/>
      <c r="G127" s="65"/>
    </row>
    <row r="128" spans="1:7" s="66" customFormat="1">
      <c r="A128" s="63" t="str">
        <f>INDEX(Table_Language[#This Row],1,Language_select+1)</f>
        <v>Explosion</v>
      </c>
      <c r="B128" s="70" t="s">
        <v>80</v>
      </c>
      <c r="C128" s="70" t="s">
        <v>354</v>
      </c>
      <c r="D128" s="71" t="s">
        <v>963</v>
      </c>
      <c r="E128" s="65"/>
      <c r="F128" s="65"/>
      <c r="G128" s="65"/>
    </row>
    <row r="129" spans="1:7" s="66" customFormat="1">
      <c r="A129" s="63" t="str">
        <f>INDEX(Table_Language[#This Row],1,Language_select+1)</f>
        <v>Noise</v>
      </c>
      <c r="B129" s="70" t="s">
        <v>81</v>
      </c>
      <c r="C129" s="70" t="s">
        <v>812</v>
      </c>
      <c r="D129" s="71" t="s">
        <v>963</v>
      </c>
      <c r="E129" s="65"/>
      <c r="F129" s="65"/>
      <c r="G129" s="65"/>
    </row>
    <row r="130" spans="1:7" s="66" customFormat="1">
      <c r="A130" s="63" t="str">
        <f>INDEX(Table_Language[#This Row],1,Language_select+1)</f>
        <v>Vibrations</v>
      </c>
      <c r="B130" s="70" t="s">
        <v>82</v>
      </c>
      <c r="C130" s="70" t="s">
        <v>813</v>
      </c>
      <c r="D130" s="71" t="s">
        <v>963</v>
      </c>
      <c r="E130" s="65"/>
      <c r="F130" s="65"/>
      <c r="G130" s="65"/>
    </row>
    <row r="131" spans="1:7" s="66" customFormat="1">
      <c r="A131" s="63" t="str">
        <f>INDEX(Table_Language[#This Row],1,Language_select+1)</f>
        <v>Radiation</v>
      </c>
      <c r="B131" s="70" t="s">
        <v>83</v>
      </c>
      <c r="C131" s="70" t="s">
        <v>814</v>
      </c>
      <c r="D131" s="71" t="s">
        <v>963</v>
      </c>
      <c r="E131" s="65"/>
      <c r="F131" s="65"/>
      <c r="G131" s="65"/>
    </row>
    <row r="132" spans="1:7" s="66" customFormat="1">
      <c r="A132" s="63" t="str">
        <f>INDEX(Table_Language[#This Row],1,Language_select+1)</f>
        <v>External radiation</v>
      </c>
      <c r="B132" s="70" t="s">
        <v>84</v>
      </c>
      <c r="C132" s="70" t="s">
        <v>815</v>
      </c>
      <c r="D132" s="71" t="s">
        <v>963</v>
      </c>
      <c r="E132" s="65"/>
      <c r="F132" s="65"/>
      <c r="G132" s="65"/>
    </row>
    <row r="133" spans="1:7" s="66" customFormat="1">
      <c r="A133" s="63" t="str">
        <f>INDEX(Table_Language[#This Row],1,Language_select+1)</f>
        <v>Laser radiation</v>
      </c>
      <c r="B133" s="70" t="s">
        <v>85</v>
      </c>
      <c r="C133" s="70" t="s">
        <v>816</v>
      </c>
      <c r="D133" s="71" t="s">
        <v>963</v>
      </c>
      <c r="E133" s="65"/>
      <c r="F133" s="65"/>
      <c r="G133" s="65"/>
    </row>
    <row r="134" spans="1:7" s="66" customFormat="1">
      <c r="A134" s="63" t="str">
        <f>INDEX(Table_Language[#This Row],1,Language_select+1)</f>
        <v>Emissions of hazardous materials and substances</v>
      </c>
      <c r="B134" s="70" t="s">
        <v>86</v>
      </c>
      <c r="C134" s="70" t="s">
        <v>817</v>
      </c>
      <c r="D134" s="71" t="s">
        <v>963</v>
      </c>
      <c r="E134" s="65"/>
      <c r="F134" s="65"/>
      <c r="G134" s="65"/>
    </row>
    <row r="135" spans="1:7" s="66" customFormat="1">
      <c r="A135" s="63" t="str">
        <f>INDEX(Table_Language[#This Row],1,Language_select+1)</f>
        <v>Risk of being trapped in a machine</v>
      </c>
      <c r="B135" s="70" t="s">
        <v>87</v>
      </c>
      <c r="C135" s="70" t="s">
        <v>818</v>
      </c>
      <c r="D135" s="71" t="s">
        <v>963</v>
      </c>
      <c r="E135" s="65"/>
      <c r="F135" s="65"/>
      <c r="G135" s="65"/>
    </row>
    <row r="136" spans="1:7" s="66" customFormat="1">
      <c r="A136" s="63" t="str">
        <f>INDEX(Table_Language[#This Row],1,Language_select+1)</f>
        <v>Risk of slipping, tripping or falling</v>
      </c>
      <c r="B136" s="70" t="s">
        <v>93</v>
      </c>
      <c r="C136" s="70" t="s">
        <v>819</v>
      </c>
      <c r="D136" s="71" t="s">
        <v>963</v>
      </c>
      <c r="E136" s="65"/>
      <c r="F136" s="65"/>
      <c r="G136" s="65"/>
    </row>
    <row r="137" spans="1:7" s="66" customFormat="1">
      <c r="A137" s="63" t="str">
        <f>INDEX(Table_Language[#This Row],1,Language_select+1)</f>
        <v>Lightning</v>
      </c>
      <c r="B137" s="70" t="s">
        <v>94</v>
      </c>
      <c r="C137" s="70" t="s">
        <v>820</v>
      </c>
      <c r="D137" s="71" t="s">
        <v>963</v>
      </c>
      <c r="E137" s="65"/>
      <c r="F137" s="65"/>
      <c r="G137" s="65"/>
    </row>
    <row r="138" spans="1:7" s="66" customFormat="1">
      <c r="A138" s="63" t="str">
        <f>INDEX(Table_Language[#This Row],1,Language_select+1)</f>
        <v>Maintenance</v>
      </c>
      <c r="B138" s="70" t="s">
        <v>299</v>
      </c>
      <c r="C138" s="70" t="s">
        <v>885</v>
      </c>
      <c r="D138" s="71" t="s">
        <v>963</v>
      </c>
      <c r="E138" s="65"/>
      <c r="F138" s="65"/>
      <c r="G138" s="65"/>
    </row>
    <row r="139" spans="1:7" s="66" customFormat="1">
      <c r="A139" s="63" t="str">
        <f>INDEX(Table_Language[#This Row],1,Language_select+1)</f>
        <v>Machinery maintenance</v>
      </c>
      <c r="B139" s="70" t="s">
        <v>95</v>
      </c>
      <c r="C139" s="70" t="s">
        <v>821</v>
      </c>
      <c r="D139" s="71" t="s">
        <v>963</v>
      </c>
      <c r="E139" s="65"/>
      <c r="F139" s="65"/>
      <c r="G139" s="65"/>
    </row>
    <row r="140" spans="1:7" s="66" customFormat="1" ht="26.4">
      <c r="A140" s="63" t="str">
        <f>INDEX(Table_Language[#This Row],1,Language_select+1)</f>
        <v>Access to operating positions and servicing points</v>
      </c>
      <c r="B140" s="70" t="s">
        <v>96</v>
      </c>
      <c r="C140" s="70" t="s">
        <v>822</v>
      </c>
      <c r="D140" s="71" t="s">
        <v>963</v>
      </c>
      <c r="E140" s="65"/>
      <c r="F140" s="65"/>
      <c r="G140" s="65"/>
    </row>
    <row r="141" spans="1:7" s="66" customFormat="1">
      <c r="A141" s="63" t="str">
        <f>INDEX(Table_Language[#This Row],1,Language_select+1)</f>
        <v>Isolation of energy sources</v>
      </c>
      <c r="B141" s="70" t="s">
        <v>97</v>
      </c>
      <c r="C141" s="70" t="s">
        <v>823</v>
      </c>
      <c r="D141" s="71" t="s">
        <v>963</v>
      </c>
      <c r="E141" s="65"/>
      <c r="F141" s="65"/>
      <c r="G141" s="65"/>
    </row>
    <row r="142" spans="1:7" s="66" customFormat="1">
      <c r="A142" s="63" t="str">
        <f>INDEX(Table_Language[#This Row],1,Language_select+1)</f>
        <v>Operator intervention</v>
      </c>
      <c r="B142" s="70" t="s">
        <v>98</v>
      </c>
      <c r="C142" s="70" t="s">
        <v>824</v>
      </c>
      <c r="D142" s="71" t="s">
        <v>963</v>
      </c>
      <c r="E142" s="65"/>
      <c r="F142" s="65"/>
      <c r="G142" s="65"/>
    </row>
    <row r="143" spans="1:7" s="66" customFormat="1">
      <c r="A143" s="63" t="str">
        <f>INDEX(Table_Language[#This Row],1,Language_select+1)</f>
        <v>Cleaning of internal parts</v>
      </c>
      <c r="B143" s="70" t="s">
        <v>99</v>
      </c>
      <c r="C143" s="70" t="s">
        <v>825</v>
      </c>
      <c r="D143" s="71" t="s">
        <v>963</v>
      </c>
      <c r="E143" s="65"/>
      <c r="F143" s="65"/>
      <c r="G143" s="65"/>
    </row>
    <row r="144" spans="1:7" s="66" customFormat="1">
      <c r="A144" s="63" t="str">
        <f>INDEX(Table_Language[#This Row],1,Language_select+1)</f>
        <v>Information</v>
      </c>
      <c r="B144" s="70" t="s">
        <v>300</v>
      </c>
      <c r="C144" s="70" t="s">
        <v>886</v>
      </c>
      <c r="D144" s="71" t="s">
        <v>963</v>
      </c>
      <c r="E144" s="65"/>
      <c r="F144" s="65"/>
      <c r="G144" s="65"/>
    </row>
    <row r="145" spans="1:7" s="66" customFormat="1">
      <c r="A145" s="63" t="str">
        <f>INDEX(Table_Language[#This Row],1,Language_select+1)</f>
        <v>Information and warnings on the machinery</v>
      </c>
      <c r="B145" s="70" t="s">
        <v>100</v>
      </c>
      <c r="C145" s="70" t="s">
        <v>826</v>
      </c>
      <c r="D145" s="71" t="s">
        <v>963</v>
      </c>
      <c r="E145" s="65"/>
      <c r="F145" s="65"/>
      <c r="G145" s="65"/>
    </row>
    <row r="146" spans="1:7" s="66" customFormat="1">
      <c r="A146" s="63" t="str">
        <f>INDEX(Table_Language[#This Row],1,Language_select+1)</f>
        <v>Information and information devices</v>
      </c>
      <c r="B146" s="70" t="s">
        <v>101</v>
      </c>
      <c r="C146" s="70" t="s">
        <v>827</v>
      </c>
      <c r="D146" s="71" t="s">
        <v>963</v>
      </c>
      <c r="E146" s="65"/>
      <c r="F146" s="65"/>
      <c r="G146" s="65"/>
    </row>
    <row r="147" spans="1:7" s="66" customFormat="1">
      <c r="A147" s="63" t="str">
        <f>INDEX(Table_Language[#This Row],1,Language_select+1)</f>
        <v>Warning devices</v>
      </c>
      <c r="B147" s="70" t="s">
        <v>102</v>
      </c>
      <c r="C147" s="70" t="s">
        <v>828</v>
      </c>
      <c r="D147" s="71" t="s">
        <v>963</v>
      </c>
      <c r="E147" s="65"/>
      <c r="F147" s="65"/>
      <c r="G147" s="65"/>
    </row>
    <row r="148" spans="1:7" s="66" customFormat="1">
      <c r="A148" s="63" t="str">
        <f>INDEX(Table_Language[#This Row],1,Language_select+1)</f>
        <v>Warning of residual risks</v>
      </c>
      <c r="B148" s="70" t="s">
        <v>103</v>
      </c>
      <c r="C148" s="70" t="s">
        <v>829</v>
      </c>
      <c r="D148" s="71" t="s">
        <v>963</v>
      </c>
      <c r="E148" s="65"/>
      <c r="F148" s="65"/>
      <c r="G148" s="65"/>
    </row>
    <row r="149" spans="1:7" s="66" customFormat="1">
      <c r="A149" s="63" t="str">
        <f>INDEX(Table_Language[#This Row],1,Language_select+1)</f>
        <v>Marking of machinery</v>
      </c>
      <c r="B149" s="70" t="s">
        <v>104</v>
      </c>
      <c r="C149" s="70" t="s">
        <v>830</v>
      </c>
      <c r="D149" s="71" t="s">
        <v>963</v>
      </c>
      <c r="E149" s="65"/>
      <c r="F149" s="65"/>
      <c r="G149" s="65"/>
    </row>
    <row r="150" spans="1:7" s="66" customFormat="1">
      <c r="A150" s="63" t="str">
        <f>INDEX(Table_Language[#This Row],1,Language_select+1)</f>
        <v>Instructions</v>
      </c>
      <c r="B150" s="70" t="s">
        <v>105</v>
      </c>
      <c r="C150" s="70" t="s">
        <v>831</v>
      </c>
      <c r="D150" s="71" t="s">
        <v>963</v>
      </c>
      <c r="E150" s="65"/>
      <c r="F150" s="65"/>
      <c r="G150" s="65"/>
    </row>
    <row r="151" spans="1:7" s="66" customFormat="1">
      <c r="A151" s="63" t="str">
        <f>INDEX(Table_Language[#This Row],1,Language_select+1)</f>
        <v>General principles for the drafting of instructions</v>
      </c>
      <c r="B151" s="70" t="s">
        <v>106</v>
      </c>
      <c r="C151" s="70" t="s">
        <v>832</v>
      </c>
      <c r="D151" s="71" t="s">
        <v>963</v>
      </c>
      <c r="E151" s="65"/>
      <c r="F151" s="65"/>
      <c r="G151" s="65"/>
    </row>
    <row r="152" spans="1:7" s="66" customFormat="1">
      <c r="A152" s="63" t="str">
        <f>INDEX(Table_Language[#This Row],1,Language_select+1)</f>
        <v>Contents of the instructions</v>
      </c>
      <c r="B152" s="70" t="s">
        <v>107</v>
      </c>
      <c r="C152" s="70" t="s">
        <v>833</v>
      </c>
      <c r="D152" s="71" t="s">
        <v>963</v>
      </c>
      <c r="E152" s="65"/>
      <c r="F152" s="65"/>
      <c r="G152" s="65"/>
    </row>
    <row r="153" spans="1:7" s="66" customFormat="1">
      <c r="A153" s="63" t="str">
        <f>INDEX(Table_Language[#This Row],1,Language_select+1)</f>
        <v>Sales literature</v>
      </c>
      <c r="B153" s="70" t="s">
        <v>108</v>
      </c>
      <c r="C153" s="70" t="s">
        <v>834</v>
      </c>
      <c r="D153" s="71" t="s">
        <v>963</v>
      </c>
      <c r="E153" s="65"/>
      <c r="F153" s="65"/>
      <c r="G153" s="65"/>
    </row>
    <row r="154" spans="1:7" s="66" customFormat="1" ht="26.4">
      <c r="A154" s="63" t="str">
        <f>INDEX(Table_Language[#This Row],1,Language_select+1)</f>
        <v>Supplementary essential health and safety requirements for certain categories of machinery</v>
      </c>
      <c r="B154" s="70" t="s">
        <v>320</v>
      </c>
      <c r="C154" s="70" t="s">
        <v>898</v>
      </c>
      <c r="D154" s="71" t="s">
        <v>963</v>
      </c>
      <c r="E154" s="65"/>
      <c r="F154" s="65"/>
      <c r="G154" s="65"/>
    </row>
    <row r="155" spans="1:7" s="66" customFormat="1" ht="26.4">
      <c r="A155" s="63" t="str">
        <f>INDEX(Table_Language[#This Row],1,Language_select+1)</f>
        <v>Foodstuffs machinery and machinery for cosmetics or pharmaceutical products</v>
      </c>
      <c r="B155" s="70" t="s">
        <v>304</v>
      </c>
      <c r="C155" s="70" t="s">
        <v>887</v>
      </c>
      <c r="D155" s="71" t="s">
        <v>963</v>
      </c>
      <c r="E155" s="65"/>
      <c r="F155" s="65"/>
      <c r="G155" s="65"/>
    </row>
    <row r="156" spans="1:7" s="66" customFormat="1">
      <c r="A156" s="63" t="str">
        <f>INDEX(Table_Language[#This Row],1,Language_select+1)</f>
        <v>General</v>
      </c>
      <c r="B156" s="70" t="s">
        <v>185</v>
      </c>
      <c r="C156" s="70" t="s">
        <v>835</v>
      </c>
      <c r="D156" s="71" t="s">
        <v>963</v>
      </c>
      <c r="E156" s="65"/>
      <c r="F156" s="65"/>
      <c r="G156" s="65"/>
    </row>
    <row r="157" spans="1:7" s="66" customFormat="1">
      <c r="A157" s="63" t="str">
        <f>INDEX(Table_Language[#This Row],1,Language_select+1)</f>
        <v>Instructions</v>
      </c>
      <c r="B157" s="70" t="s">
        <v>261</v>
      </c>
      <c r="C157" s="70" t="s">
        <v>831</v>
      </c>
      <c r="D157" s="71" t="s">
        <v>963</v>
      </c>
      <c r="E157" s="65"/>
      <c r="F157" s="65"/>
      <c r="G157" s="65"/>
    </row>
    <row r="158" spans="1:7" s="66" customFormat="1">
      <c r="A158" s="63" t="str">
        <f>INDEX(Table_Language[#This Row],1,Language_select+1)</f>
        <v>Portable hand-held and/or hand-guided machinery</v>
      </c>
      <c r="B158" s="70" t="s">
        <v>305</v>
      </c>
      <c r="C158" s="70" t="s">
        <v>888</v>
      </c>
      <c r="D158" s="71" t="s">
        <v>963</v>
      </c>
      <c r="E158" s="65"/>
      <c r="F158" s="65"/>
      <c r="G158" s="65"/>
    </row>
    <row r="159" spans="1:7" s="66" customFormat="1">
      <c r="A159" s="63" t="str">
        <f>INDEX(Table_Language[#This Row],1,Language_select+1)</f>
        <v>General</v>
      </c>
      <c r="B159" s="70" t="s">
        <v>185</v>
      </c>
      <c r="C159" s="70" t="s">
        <v>835</v>
      </c>
      <c r="D159" s="71" t="s">
        <v>963</v>
      </c>
      <c r="E159" s="65"/>
      <c r="F159" s="65"/>
      <c r="G159" s="65"/>
    </row>
    <row r="160" spans="1:7" s="66" customFormat="1">
      <c r="A160" s="63" t="str">
        <f>INDEX(Table_Language[#This Row],1,Language_select+1)</f>
        <v>Instructions</v>
      </c>
      <c r="B160" s="70" t="s">
        <v>261</v>
      </c>
      <c r="C160" s="70" t="s">
        <v>831</v>
      </c>
      <c r="D160" s="71" t="s">
        <v>963</v>
      </c>
      <c r="E160" s="65"/>
      <c r="F160" s="65"/>
      <c r="G160" s="65"/>
    </row>
    <row r="161" spans="1:7" s="66" customFormat="1">
      <c r="A161" s="63" t="str">
        <f>INDEX(Table_Language[#This Row],1,Language_select+1)</f>
        <v>Portable fixing and other impact machinery</v>
      </c>
      <c r="B161" s="70" t="s">
        <v>273</v>
      </c>
      <c r="C161" s="70" t="s">
        <v>836</v>
      </c>
      <c r="D161" s="71" t="s">
        <v>963</v>
      </c>
      <c r="E161" s="65"/>
      <c r="F161" s="65"/>
      <c r="G161" s="65"/>
    </row>
    <row r="162" spans="1:7" s="66" customFormat="1">
      <c r="A162" s="63" t="str">
        <f>INDEX(Table_Language[#This Row],1,Language_select+1)</f>
        <v>General</v>
      </c>
      <c r="B162" s="70" t="s">
        <v>185</v>
      </c>
      <c r="C162" s="70" t="s">
        <v>835</v>
      </c>
      <c r="D162" s="71" t="s">
        <v>963</v>
      </c>
      <c r="E162" s="65"/>
      <c r="F162" s="65"/>
      <c r="G162" s="65"/>
    </row>
    <row r="163" spans="1:7" s="66" customFormat="1">
      <c r="A163" s="63" t="str">
        <f>INDEX(Table_Language[#This Row],1,Language_select+1)</f>
        <v>Instructions</v>
      </c>
      <c r="B163" s="70" t="s">
        <v>261</v>
      </c>
      <c r="C163" s="70" t="s">
        <v>831</v>
      </c>
      <c r="D163" s="71" t="s">
        <v>963</v>
      </c>
      <c r="E163" s="65"/>
      <c r="F163" s="65"/>
      <c r="G163" s="65"/>
    </row>
    <row r="164" spans="1:7" s="66" customFormat="1" ht="26.4">
      <c r="A164" s="63" t="str">
        <f>INDEX(Table_Language[#This Row],1,Language_select+1)</f>
        <v>Machinery for working wood and material with similar physical characteristics</v>
      </c>
      <c r="B164" s="70" t="s">
        <v>306</v>
      </c>
      <c r="C164" s="70" t="s">
        <v>889</v>
      </c>
      <c r="D164" s="71" t="s">
        <v>963</v>
      </c>
      <c r="E164" s="65"/>
      <c r="F164" s="65"/>
      <c r="G164" s="65"/>
    </row>
    <row r="165" spans="1:7" s="66" customFormat="1">
      <c r="A165" s="63" t="str">
        <f>INDEX(Table_Language[#This Row],1,Language_select+1)</f>
        <v>Machinery for pesticide application</v>
      </c>
      <c r="B165" s="70" t="s">
        <v>307</v>
      </c>
      <c r="C165" s="70" t="s">
        <v>934</v>
      </c>
      <c r="D165" s="71" t="s">
        <v>963</v>
      </c>
      <c r="E165" s="65"/>
      <c r="F165" s="65"/>
      <c r="G165" s="65"/>
    </row>
    <row r="166" spans="1:7" s="66" customFormat="1">
      <c r="A166" s="63" t="str">
        <f>INDEX(Table_Language[#This Row],1,Language_select+1)</f>
        <v>Definitions</v>
      </c>
      <c r="B166" s="70" t="s">
        <v>278</v>
      </c>
      <c r="C166" s="70" t="s">
        <v>837</v>
      </c>
      <c r="D166" s="71" t="s">
        <v>963</v>
      </c>
      <c r="E166" s="65"/>
      <c r="F166" s="65"/>
      <c r="G166" s="65"/>
    </row>
    <row r="167" spans="1:7" s="66" customFormat="1">
      <c r="A167" s="63" t="str">
        <f>INDEX(Table_Language[#This Row],1,Language_select+1)</f>
        <v>General</v>
      </c>
      <c r="B167" s="70" t="s">
        <v>185</v>
      </c>
      <c r="C167" s="70" t="s">
        <v>835</v>
      </c>
      <c r="D167" s="71" t="s">
        <v>963</v>
      </c>
      <c r="E167" s="65"/>
      <c r="F167" s="65"/>
      <c r="G167" s="65"/>
    </row>
    <row r="168" spans="1:7" s="66" customFormat="1">
      <c r="A168" s="63" t="str">
        <f>INDEX(Table_Language[#This Row],1,Language_select+1)</f>
        <v>Controls and monitoring</v>
      </c>
      <c r="B168" s="70" t="s">
        <v>279</v>
      </c>
      <c r="C168" s="70" t="s">
        <v>935</v>
      </c>
      <c r="D168" s="71" t="s">
        <v>963</v>
      </c>
      <c r="E168" s="65"/>
      <c r="F168" s="65"/>
      <c r="G168" s="65"/>
    </row>
    <row r="169" spans="1:7" s="66" customFormat="1">
      <c r="A169" s="63" t="str">
        <f>INDEX(Table_Language[#This Row],1,Language_select+1)</f>
        <v>Filling and emptying</v>
      </c>
      <c r="B169" s="70" t="s">
        <v>280</v>
      </c>
      <c r="C169" s="70" t="s">
        <v>1314</v>
      </c>
      <c r="D169" s="71" t="s">
        <v>963</v>
      </c>
      <c r="E169" s="65"/>
      <c r="F169" s="65"/>
      <c r="G169" s="65"/>
    </row>
    <row r="170" spans="1:7" s="66" customFormat="1">
      <c r="A170" s="63" t="str">
        <f>INDEX(Table_Language[#This Row],1,Language_select+1)</f>
        <v>Application of pesticides</v>
      </c>
      <c r="B170" s="70" t="s">
        <v>281</v>
      </c>
      <c r="C170" s="70" t="s">
        <v>936</v>
      </c>
      <c r="D170" s="71" t="s">
        <v>963</v>
      </c>
      <c r="E170" s="65"/>
      <c r="F170" s="65"/>
      <c r="G170" s="65"/>
    </row>
    <row r="171" spans="1:7" s="66" customFormat="1">
      <c r="A171" s="63" t="str">
        <f>INDEX(Table_Language[#This Row],1,Language_select+1)</f>
        <v>Application rate</v>
      </c>
      <c r="B171" s="70" t="s">
        <v>282</v>
      </c>
      <c r="C171" s="70" t="s">
        <v>937</v>
      </c>
      <c r="D171" s="71" t="s">
        <v>963</v>
      </c>
      <c r="E171" s="65"/>
      <c r="F171" s="65"/>
      <c r="G171" s="65"/>
    </row>
    <row r="172" spans="1:7" s="66" customFormat="1">
      <c r="A172" s="63" t="str">
        <f>INDEX(Table_Language[#This Row],1,Language_select+1)</f>
        <v>Distribution, deposition and drift of pesticide</v>
      </c>
      <c r="B172" s="70" t="s">
        <v>283</v>
      </c>
      <c r="C172" s="70" t="s">
        <v>938</v>
      </c>
      <c r="D172" s="71" t="s">
        <v>963</v>
      </c>
      <c r="E172" s="65"/>
      <c r="F172" s="65"/>
      <c r="G172" s="65"/>
    </row>
    <row r="173" spans="1:7" s="66" customFormat="1">
      <c r="A173" s="63" t="str">
        <f>INDEX(Table_Language[#This Row],1,Language_select+1)</f>
        <v>Tests</v>
      </c>
      <c r="B173" s="70" t="s">
        <v>284</v>
      </c>
      <c r="C173" s="70" t="s">
        <v>939</v>
      </c>
      <c r="D173" s="71" t="s">
        <v>963</v>
      </c>
      <c r="E173" s="65"/>
      <c r="F173" s="65"/>
      <c r="G173" s="65"/>
    </row>
    <row r="174" spans="1:7" s="66" customFormat="1" ht="26.4">
      <c r="A174" s="63" t="str">
        <f>INDEX(Table_Language[#This Row],1,Language_select+1)</f>
        <v>Losses during stoppage</v>
      </c>
      <c r="B174" s="70" t="s">
        <v>285</v>
      </c>
      <c r="C174" s="70" t="s">
        <v>940</v>
      </c>
      <c r="D174" s="71" t="s">
        <v>963</v>
      </c>
      <c r="E174" s="65"/>
      <c r="F174" s="65"/>
      <c r="G174" s="65"/>
    </row>
    <row r="175" spans="1:7" s="66" customFormat="1">
      <c r="A175" s="63" t="str">
        <f>INDEX(Table_Language[#This Row],1,Language_select+1)</f>
        <v>Maintenance</v>
      </c>
      <c r="B175" s="70" t="s">
        <v>286</v>
      </c>
      <c r="C175" s="70" t="s">
        <v>885</v>
      </c>
      <c r="D175" s="71" t="s">
        <v>963</v>
      </c>
      <c r="E175" s="65"/>
      <c r="F175" s="65"/>
      <c r="G175" s="65"/>
    </row>
    <row r="176" spans="1:7" s="66" customFormat="1">
      <c r="A176" s="63" t="str">
        <f>INDEX(Table_Language[#This Row],1,Language_select+1)</f>
        <v>Cleaning</v>
      </c>
      <c r="B176" s="70" t="s">
        <v>287</v>
      </c>
      <c r="C176" s="70" t="s">
        <v>941</v>
      </c>
      <c r="D176" s="71" t="s">
        <v>963</v>
      </c>
      <c r="E176" s="65"/>
      <c r="F176" s="65"/>
      <c r="G176" s="65"/>
    </row>
    <row r="177" spans="1:7" s="66" customFormat="1">
      <c r="A177" s="63" t="str">
        <f>INDEX(Table_Language[#This Row],1,Language_select+1)</f>
        <v>Servicing</v>
      </c>
      <c r="B177" s="70" t="s">
        <v>288</v>
      </c>
      <c r="C177" s="70" t="s">
        <v>942</v>
      </c>
      <c r="D177" s="71" t="s">
        <v>963</v>
      </c>
      <c r="E177" s="65"/>
      <c r="F177" s="65"/>
      <c r="G177" s="65"/>
    </row>
    <row r="178" spans="1:7" s="66" customFormat="1">
      <c r="A178" s="63" t="str">
        <f>INDEX(Table_Language[#This Row],1,Language_select+1)</f>
        <v>Inspections</v>
      </c>
      <c r="B178" s="70" t="s">
        <v>289</v>
      </c>
      <c r="C178" s="70" t="s">
        <v>943</v>
      </c>
      <c r="D178" s="71" t="s">
        <v>963</v>
      </c>
      <c r="E178" s="65"/>
      <c r="F178" s="65"/>
      <c r="G178" s="65"/>
    </row>
    <row r="179" spans="1:7" s="66" customFormat="1">
      <c r="A179" s="63" t="str">
        <f>INDEX(Table_Language[#This Row],1,Language_select+1)</f>
        <v>Marking of nozzles, strainers and filters</v>
      </c>
      <c r="B179" s="70" t="s">
        <v>290</v>
      </c>
      <c r="C179" s="70" t="s">
        <v>944</v>
      </c>
      <c r="D179" s="71" t="s">
        <v>963</v>
      </c>
      <c r="E179" s="65"/>
      <c r="F179" s="65"/>
      <c r="G179" s="65"/>
    </row>
    <row r="180" spans="1:7" s="66" customFormat="1">
      <c r="A180" s="63" t="str">
        <f>INDEX(Table_Language[#This Row],1,Language_select+1)</f>
        <v>Indication of pesticide in use</v>
      </c>
      <c r="B180" s="70" t="s">
        <v>291</v>
      </c>
      <c r="C180" s="70" t="s">
        <v>945</v>
      </c>
      <c r="D180" s="71" t="s">
        <v>963</v>
      </c>
      <c r="E180" s="65"/>
      <c r="F180" s="65"/>
      <c r="G180" s="65"/>
    </row>
    <row r="181" spans="1:7" s="66" customFormat="1">
      <c r="A181" s="63" t="str">
        <f>INDEX(Table_Language[#This Row],1,Language_select+1)</f>
        <v>Instructions</v>
      </c>
      <c r="B181" s="70" t="s">
        <v>261</v>
      </c>
      <c r="C181" s="70" t="s">
        <v>831</v>
      </c>
      <c r="D181" s="71" t="s">
        <v>963</v>
      </c>
      <c r="E181" s="65"/>
      <c r="F181" s="65"/>
      <c r="G181" s="65"/>
    </row>
    <row r="182" spans="1:7" s="66" customFormat="1" ht="26.4">
      <c r="A182" s="63" t="str">
        <f>INDEX(Table_Language[#This Row],1,Language_select+1)</f>
        <v>Supplementary essential health and safety requirements to offset hazards due to the mobility of machinery</v>
      </c>
      <c r="B182" s="70" t="s">
        <v>308</v>
      </c>
      <c r="C182" s="70" t="s">
        <v>899</v>
      </c>
      <c r="D182" s="71" t="s">
        <v>963</v>
      </c>
      <c r="E182" s="65"/>
      <c r="F182" s="65"/>
      <c r="G182" s="65"/>
    </row>
    <row r="183" spans="1:7" s="66" customFormat="1">
      <c r="A183" s="63" t="str">
        <f>INDEX(Table_Language[#This Row],1,Language_select+1)</f>
        <v>General</v>
      </c>
      <c r="B183" s="70" t="s">
        <v>185</v>
      </c>
      <c r="C183" s="70" t="s">
        <v>835</v>
      </c>
      <c r="D183" s="71" t="s">
        <v>963</v>
      </c>
      <c r="E183" s="65"/>
      <c r="F183" s="65"/>
      <c r="G183" s="65"/>
    </row>
    <row r="184" spans="1:7" s="66" customFormat="1">
      <c r="A184" s="63" t="str">
        <f>INDEX(Table_Language[#This Row],1,Language_select+1)</f>
        <v>Definitions</v>
      </c>
      <c r="B184" s="70" t="s">
        <v>133</v>
      </c>
      <c r="C184" s="70" t="s">
        <v>837</v>
      </c>
      <c r="D184" s="71" t="s">
        <v>963</v>
      </c>
      <c r="E184" s="65"/>
      <c r="F184" s="65"/>
      <c r="G184" s="65"/>
    </row>
    <row r="185" spans="1:7" s="66" customFormat="1">
      <c r="A185" s="63" t="str">
        <f>INDEX(Table_Language[#This Row],1,Language_select+1)</f>
        <v>Work positions</v>
      </c>
      <c r="B185" s="70" t="s">
        <v>309</v>
      </c>
      <c r="C185" s="70" t="s">
        <v>890</v>
      </c>
      <c r="D185" s="71" t="s">
        <v>963</v>
      </c>
      <c r="E185" s="65"/>
      <c r="F185" s="65"/>
      <c r="G185" s="65"/>
    </row>
    <row r="186" spans="1:7" s="66" customFormat="1">
      <c r="A186" s="63" t="str">
        <f>INDEX(Table_Language[#This Row],1,Language_select+1)</f>
        <v>Driving position</v>
      </c>
      <c r="B186" s="70" t="s">
        <v>218</v>
      </c>
      <c r="C186" s="70" t="s">
        <v>838</v>
      </c>
      <c r="D186" s="71" t="s">
        <v>963</v>
      </c>
      <c r="E186" s="65"/>
      <c r="F186" s="65"/>
      <c r="G186" s="65"/>
    </row>
    <row r="187" spans="1:7" s="66" customFormat="1">
      <c r="A187" s="63" t="str">
        <f>INDEX(Table_Language[#This Row],1,Language_select+1)</f>
        <v>Seating</v>
      </c>
      <c r="B187" s="70" t="s">
        <v>14</v>
      </c>
      <c r="C187" s="70" t="s">
        <v>778</v>
      </c>
      <c r="D187" s="71" t="s">
        <v>963</v>
      </c>
      <c r="E187" s="65"/>
      <c r="F187" s="65"/>
      <c r="G187" s="65"/>
    </row>
    <row r="188" spans="1:7" s="66" customFormat="1">
      <c r="A188" s="63" t="str">
        <f>INDEX(Table_Language[#This Row],1,Language_select+1)</f>
        <v>Positions for other persons</v>
      </c>
      <c r="B188" s="70" t="s">
        <v>221</v>
      </c>
      <c r="C188" s="70" t="s">
        <v>839</v>
      </c>
      <c r="D188" s="71" t="s">
        <v>963</v>
      </c>
      <c r="E188" s="65"/>
      <c r="F188" s="65"/>
      <c r="G188" s="65"/>
    </row>
    <row r="189" spans="1:7" s="66" customFormat="1">
      <c r="A189" s="63" t="str">
        <f>INDEX(Table_Language[#This Row],1,Language_select+1)</f>
        <v>Control systems</v>
      </c>
      <c r="B189" s="70" t="s">
        <v>310</v>
      </c>
      <c r="C189" s="70" t="s">
        <v>882</v>
      </c>
      <c r="D189" s="71" t="s">
        <v>963</v>
      </c>
      <c r="E189" s="65"/>
      <c r="F189" s="65"/>
      <c r="G189" s="65"/>
    </row>
    <row r="190" spans="1:7" s="66" customFormat="1">
      <c r="A190" s="63" t="str">
        <f>INDEX(Table_Language[#This Row],1,Language_select+1)</f>
        <v>Control devices</v>
      </c>
      <c r="B190" s="70" t="s">
        <v>224</v>
      </c>
      <c r="C190" s="70" t="s">
        <v>780</v>
      </c>
      <c r="D190" s="71" t="s">
        <v>963</v>
      </c>
      <c r="E190" s="65"/>
      <c r="F190" s="65"/>
      <c r="G190" s="65"/>
    </row>
    <row r="191" spans="1:7" s="66" customFormat="1">
      <c r="A191" s="63" t="str">
        <f>INDEX(Table_Language[#This Row],1,Language_select+1)</f>
        <v>Starting/moving</v>
      </c>
      <c r="B191" s="70" t="s">
        <v>226</v>
      </c>
      <c r="C191" s="70" t="s">
        <v>840</v>
      </c>
      <c r="D191" s="71" t="s">
        <v>963</v>
      </c>
      <c r="E191" s="65"/>
      <c r="F191" s="65"/>
      <c r="G191" s="65"/>
    </row>
    <row r="192" spans="1:7" s="66" customFormat="1">
      <c r="A192" s="63" t="str">
        <f>INDEX(Table_Language[#This Row],1,Language_select+1)</f>
        <v>Travelling function</v>
      </c>
      <c r="B192" s="70" t="s">
        <v>228</v>
      </c>
      <c r="C192" s="70" t="s">
        <v>841</v>
      </c>
      <c r="D192" s="71" t="s">
        <v>963</v>
      </c>
      <c r="E192" s="65"/>
      <c r="F192" s="65"/>
      <c r="G192" s="65"/>
    </row>
    <row r="193" spans="1:7" s="66" customFormat="1">
      <c r="A193" s="63" t="str">
        <f>INDEX(Table_Language[#This Row],1,Language_select+1)</f>
        <v>Movement of pedestrian-controlled machinery</v>
      </c>
      <c r="B193" s="70" t="s">
        <v>230</v>
      </c>
      <c r="C193" s="70" t="s">
        <v>842</v>
      </c>
      <c r="D193" s="71" t="s">
        <v>963</v>
      </c>
      <c r="E193" s="65"/>
      <c r="F193" s="65"/>
      <c r="G193" s="65"/>
    </row>
    <row r="194" spans="1:7" s="66" customFormat="1">
      <c r="A194" s="63" t="str">
        <f>INDEX(Table_Language[#This Row],1,Language_select+1)</f>
        <v>Control circuit failure</v>
      </c>
      <c r="B194" s="70" t="s">
        <v>232</v>
      </c>
      <c r="C194" s="70" t="s">
        <v>843</v>
      </c>
      <c r="D194" s="71" t="s">
        <v>963</v>
      </c>
      <c r="E194" s="65"/>
      <c r="F194" s="65"/>
      <c r="G194" s="65"/>
    </row>
    <row r="195" spans="1:7" s="66" customFormat="1">
      <c r="A195" s="63" t="str">
        <f>INDEX(Table_Language[#This Row],1,Language_select+1)</f>
        <v>Protection against mechanical hazards</v>
      </c>
      <c r="B195" s="70" t="s">
        <v>135</v>
      </c>
      <c r="C195" s="70" t="s">
        <v>855</v>
      </c>
      <c r="D195" s="71" t="s">
        <v>963</v>
      </c>
      <c r="E195" s="65"/>
      <c r="F195" s="65"/>
      <c r="G195" s="65"/>
    </row>
    <row r="196" spans="1:7" s="66" customFormat="1">
      <c r="A196" s="63" t="str">
        <f>INDEX(Table_Language[#This Row],1,Language_select+1)</f>
        <v>Uncontrolled movements</v>
      </c>
      <c r="B196" s="70" t="s">
        <v>235</v>
      </c>
      <c r="C196" s="70" t="s">
        <v>844</v>
      </c>
      <c r="D196" s="71" t="s">
        <v>963</v>
      </c>
      <c r="E196" s="65"/>
      <c r="F196" s="65"/>
      <c r="G196" s="65"/>
    </row>
    <row r="197" spans="1:7" s="66" customFormat="1">
      <c r="A197" s="63" t="str">
        <f>INDEX(Table_Language[#This Row],1,Language_select+1)</f>
        <v>Moving transmission parts</v>
      </c>
      <c r="B197" s="70" t="s">
        <v>237</v>
      </c>
      <c r="C197" s="70" t="s">
        <v>797</v>
      </c>
      <c r="D197" s="71" t="s">
        <v>963</v>
      </c>
      <c r="E197" s="65"/>
      <c r="F197" s="65"/>
      <c r="G197" s="65"/>
    </row>
    <row r="198" spans="1:7" s="66" customFormat="1">
      <c r="A198" s="63" t="str">
        <f>INDEX(Table_Language[#This Row],1,Language_select+1)</f>
        <v>Roll-over and tip-over</v>
      </c>
      <c r="B198" s="70" t="s">
        <v>239</v>
      </c>
      <c r="C198" s="70" t="s">
        <v>845</v>
      </c>
      <c r="D198" s="71" t="s">
        <v>963</v>
      </c>
      <c r="E198" s="65"/>
      <c r="F198" s="65"/>
      <c r="G198" s="65"/>
    </row>
    <row r="199" spans="1:7" s="66" customFormat="1">
      <c r="A199" s="63" t="str">
        <f>INDEX(Table_Language[#This Row],1,Language_select+1)</f>
        <v>Falling objects</v>
      </c>
      <c r="B199" s="70" t="s">
        <v>241</v>
      </c>
      <c r="C199" s="70" t="s">
        <v>846</v>
      </c>
      <c r="D199" s="71" t="s">
        <v>963</v>
      </c>
      <c r="E199" s="65"/>
      <c r="F199" s="65"/>
      <c r="G199" s="65"/>
    </row>
    <row r="200" spans="1:7" s="66" customFormat="1">
      <c r="A200" s="63" t="str">
        <f>INDEX(Table_Language[#This Row],1,Language_select+1)</f>
        <v>Means of access</v>
      </c>
      <c r="B200" s="70" t="s">
        <v>243</v>
      </c>
      <c r="C200" s="70" t="s">
        <v>847</v>
      </c>
      <c r="D200" s="71" t="s">
        <v>963</v>
      </c>
      <c r="E200" s="65"/>
      <c r="F200" s="65"/>
      <c r="G200" s="65"/>
    </row>
    <row r="201" spans="1:7" s="66" customFormat="1">
      <c r="A201" s="63" t="str">
        <f>INDEX(Table_Language[#This Row],1,Language_select+1)</f>
        <v>Towing devices</v>
      </c>
      <c r="B201" s="70" t="s">
        <v>245</v>
      </c>
      <c r="C201" s="70" t="s">
        <v>848</v>
      </c>
      <c r="D201" s="71" t="s">
        <v>963</v>
      </c>
      <c r="E201" s="65"/>
      <c r="F201" s="65"/>
      <c r="G201" s="65"/>
    </row>
    <row r="202" spans="1:7" s="66" customFormat="1" ht="26.4">
      <c r="A202" s="63" t="str">
        <f>INDEX(Table_Language[#This Row],1,Language_select+1)</f>
        <v>Transmission of power between self-propelled machinery (or tractor) and recipient machinery</v>
      </c>
      <c r="B202" s="70" t="s">
        <v>247</v>
      </c>
      <c r="C202" s="70" t="s">
        <v>849</v>
      </c>
      <c r="D202" s="71" t="s">
        <v>963</v>
      </c>
      <c r="E202" s="65"/>
      <c r="F202" s="65"/>
      <c r="G202" s="65"/>
    </row>
    <row r="203" spans="1:7" s="66" customFormat="1">
      <c r="A203" s="63" t="str">
        <f>INDEX(Table_Language[#This Row],1,Language_select+1)</f>
        <v>Protection against other hazards</v>
      </c>
      <c r="B203" s="70" t="s">
        <v>1311</v>
      </c>
      <c r="C203" s="70" t="s">
        <v>891</v>
      </c>
      <c r="D203" s="71" t="s">
        <v>963</v>
      </c>
      <c r="E203" s="65"/>
      <c r="F203" s="65"/>
      <c r="G203" s="65"/>
    </row>
    <row r="204" spans="1:7" s="66" customFormat="1">
      <c r="A204" s="63" t="str">
        <f>INDEX(Table_Language[#This Row],1,Language_select+1)</f>
        <v>Batteries</v>
      </c>
      <c r="B204" s="70" t="s">
        <v>250</v>
      </c>
      <c r="C204" s="70" t="s">
        <v>850</v>
      </c>
      <c r="D204" s="71" t="s">
        <v>963</v>
      </c>
      <c r="E204" s="65"/>
      <c r="F204" s="65"/>
      <c r="G204" s="65"/>
    </row>
    <row r="205" spans="1:7" s="66" customFormat="1">
      <c r="A205" s="63" t="str">
        <f>INDEX(Table_Language[#This Row],1,Language_select+1)</f>
        <v>Fire</v>
      </c>
      <c r="B205" s="70" t="s">
        <v>252</v>
      </c>
      <c r="C205" s="70" t="s">
        <v>811</v>
      </c>
      <c r="D205" s="71" t="s">
        <v>963</v>
      </c>
      <c r="E205" s="65"/>
      <c r="F205" s="65"/>
      <c r="G205" s="65"/>
    </row>
    <row r="206" spans="1:7" s="66" customFormat="1">
      <c r="A206" s="63" t="str">
        <f>INDEX(Table_Language[#This Row],1,Language_select+1)</f>
        <v>Emissions of hazardous substances</v>
      </c>
      <c r="B206" s="70" t="s">
        <v>254</v>
      </c>
      <c r="C206" s="70" t="s">
        <v>851</v>
      </c>
      <c r="D206" s="71" t="s">
        <v>963</v>
      </c>
      <c r="E206" s="65"/>
      <c r="F206" s="65"/>
      <c r="G206" s="65"/>
    </row>
    <row r="207" spans="1:7" s="66" customFormat="1">
      <c r="A207" s="63" t="str">
        <f>INDEX(Table_Language[#This Row],1,Language_select+1)</f>
        <v>Information and indications</v>
      </c>
      <c r="B207" s="70" t="s">
        <v>311</v>
      </c>
      <c r="C207" s="70" t="s">
        <v>892</v>
      </c>
      <c r="D207" s="71" t="s">
        <v>963</v>
      </c>
      <c r="E207" s="65"/>
      <c r="F207" s="65"/>
      <c r="G207" s="65"/>
    </row>
    <row r="208" spans="1:7" s="66" customFormat="1">
      <c r="A208" s="63" t="str">
        <f>INDEX(Table_Language[#This Row],1,Language_select+1)</f>
        <v>Signs, signals and warnings</v>
      </c>
      <c r="B208" s="70" t="s">
        <v>257</v>
      </c>
      <c r="C208" s="70" t="s">
        <v>852</v>
      </c>
      <c r="D208" s="71" t="s">
        <v>963</v>
      </c>
      <c r="E208" s="65"/>
      <c r="F208" s="65"/>
      <c r="G208" s="65"/>
    </row>
    <row r="209" spans="1:7" s="66" customFormat="1">
      <c r="A209" s="63" t="str">
        <f>INDEX(Table_Language[#This Row],1,Language_select+1)</f>
        <v>Marking</v>
      </c>
      <c r="B209" s="70" t="s">
        <v>259</v>
      </c>
      <c r="C209" s="70" t="s">
        <v>853</v>
      </c>
      <c r="D209" s="71" t="s">
        <v>963</v>
      </c>
      <c r="E209" s="65"/>
      <c r="F209" s="65"/>
      <c r="G209" s="65"/>
    </row>
    <row r="210" spans="1:7" s="66" customFormat="1">
      <c r="A210" s="63" t="str">
        <f>INDEX(Table_Language[#This Row],1,Language_select+1)</f>
        <v>Instructions</v>
      </c>
      <c r="B210" s="70" t="s">
        <v>261</v>
      </c>
      <c r="C210" s="70" t="s">
        <v>831</v>
      </c>
      <c r="D210" s="71" t="s">
        <v>963</v>
      </c>
      <c r="E210" s="65"/>
      <c r="F210" s="65"/>
      <c r="G210" s="65"/>
    </row>
    <row r="211" spans="1:7" s="66" customFormat="1">
      <c r="A211" s="63" t="str">
        <f>INDEX(Table_Language[#This Row],1,Language_select+1)</f>
        <v>Vibrations</v>
      </c>
      <c r="B211" s="70" t="s">
        <v>263</v>
      </c>
      <c r="C211" s="70" t="s">
        <v>813</v>
      </c>
      <c r="D211" s="71" t="s">
        <v>963</v>
      </c>
      <c r="E211" s="65"/>
      <c r="F211" s="65"/>
      <c r="G211" s="65"/>
    </row>
    <row r="212" spans="1:7" s="66" customFormat="1">
      <c r="A212" s="63" t="str">
        <f>INDEX(Table_Language[#This Row],1,Language_select+1)</f>
        <v>Multiple uses</v>
      </c>
      <c r="B212" s="70" t="s">
        <v>265</v>
      </c>
      <c r="C212" s="70" t="s">
        <v>854</v>
      </c>
      <c r="D212" s="71" t="s">
        <v>963</v>
      </c>
      <c r="E212" s="65"/>
      <c r="F212" s="65"/>
      <c r="G212" s="65"/>
    </row>
    <row r="213" spans="1:7" s="66" customFormat="1" ht="26.4">
      <c r="A213" s="63" t="str">
        <f>INDEX(Table_Language[#This Row],1,Language_select+1)</f>
        <v>Supplementary essential health and safety requirements to offset hazards due to lifting operations</v>
      </c>
      <c r="B213" s="70" t="s">
        <v>312</v>
      </c>
      <c r="C213" s="70" t="s">
        <v>900</v>
      </c>
      <c r="D213" s="71" t="s">
        <v>963</v>
      </c>
      <c r="E213" s="65"/>
      <c r="F213" s="65"/>
      <c r="G213" s="65"/>
    </row>
    <row r="214" spans="1:7" s="66" customFormat="1">
      <c r="A214" s="63" t="str">
        <f>INDEX(Table_Language[#This Row],1,Language_select+1)</f>
        <v>General</v>
      </c>
      <c r="B214" s="70" t="s">
        <v>185</v>
      </c>
      <c r="C214" s="70" t="s">
        <v>835</v>
      </c>
      <c r="D214" s="71" t="s">
        <v>963</v>
      </c>
      <c r="E214" s="65"/>
      <c r="F214" s="65"/>
      <c r="G214" s="65"/>
    </row>
    <row r="215" spans="1:7" s="66" customFormat="1">
      <c r="A215" s="63" t="str">
        <f>INDEX(Table_Language[#This Row],1,Language_select+1)</f>
        <v>Definitions</v>
      </c>
      <c r="B215" s="70" t="s">
        <v>133</v>
      </c>
      <c r="C215" s="70" t="s">
        <v>837</v>
      </c>
      <c r="D215" s="71" t="s">
        <v>963</v>
      </c>
      <c r="E215" s="65"/>
      <c r="F215" s="65"/>
      <c r="G215" s="65"/>
    </row>
    <row r="216" spans="1:7" s="66" customFormat="1">
      <c r="A216" s="63" t="str">
        <f>INDEX(Table_Language[#This Row],1,Language_select+1)</f>
        <v>Protection against mechanical hazards</v>
      </c>
      <c r="B216" s="70" t="s">
        <v>135</v>
      </c>
      <c r="C216" s="70" t="s">
        <v>855</v>
      </c>
      <c r="D216" s="71" t="s">
        <v>963</v>
      </c>
      <c r="E216" s="65"/>
      <c r="F216" s="65"/>
      <c r="G216" s="65"/>
    </row>
    <row r="217" spans="1:7" s="66" customFormat="1">
      <c r="A217" s="63" t="str">
        <f>INDEX(Table_Language[#This Row],1,Language_select+1)</f>
        <v>Risks due to lack of stability</v>
      </c>
      <c r="B217" s="70" t="s">
        <v>137</v>
      </c>
      <c r="C217" s="70" t="s">
        <v>856</v>
      </c>
      <c r="D217" s="71" t="s">
        <v>963</v>
      </c>
      <c r="E217" s="65"/>
      <c r="F217" s="65"/>
      <c r="G217" s="65"/>
    </row>
    <row r="218" spans="1:7" s="66" customFormat="1">
      <c r="A218" s="63" t="str">
        <f>INDEX(Table_Language[#This Row],1,Language_select+1)</f>
        <v>Machinery running on guide rails and rail tracks</v>
      </c>
      <c r="B218" s="70" t="s">
        <v>139</v>
      </c>
      <c r="C218" s="70" t="s">
        <v>857</v>
      </c>
      <c r="D218" s="71" t="s">
        <v>963</v>
      </c>
      <c r="E218" s="65"/>
      <c r="F218" s="65"/>
      <c r="G218" s="65"/>
    </row>
    <row r="219" spans="1:7" s="66" customFormat="1">
      <c r="A219" s="63" t="str">
        <f>INDEX(Table_Language[#This Row],1,Language_select+1)</f>
        <v>Mechanical strength</v>
      </c>
      <c r="B219" s="70" t="s">
        <v>141</v>
      </c>
      <c r="C219" s="70" t="s">
        <v>858</v>
      </c>
      <c r="D219" s="71" t="s">
        <v>963</v>
      </c>
      <c r="E219" s="65"/>
      <c r="F219" s="65"/>
      <c r="G219" s="65"/>
    </row>
    <row r="220" spans="1:7" s="66" customFormat="1">
      <c r="A220" s="63" t="str">
        <f>INDEX(Table_Language[#This Row],1,Language_select+1)</f>
        <v>Pulleys, drums, wheels, ropes and chains</v>
      </c>
      <c r="B220" s="70" t="s">
        <v>143</v>
      </c>
      <c r="C220" s="70" t="s">
        <v>859</v>
      </c>
      <c r="D220" s="71" t="s">
        <v>963</v>
      </c>
      <c r="E220" s="65"/>
      <c r="F220" s="65"/>
      <c r="G220" s="65"/>
    </row>
    <row r="221" spans="1:7" s="66" customFormat="1">
      <c r="A221" s="63" t="str">
        <f>INDEX(Table_Language[#This Row],1,Language_select+1)</f>
        <v>Lifting accessories and their components</v>
      </c>
      <c r="B221" s="70" t="s">
        <v>145</v>
      </c>
      <c r="C221" s="70" t="s">
        <v>860</v>
      </c>
      <c r="D221" s="71" t="s">
        <v>963</v>
      </c>
      <c r="E221" s="65"/>
      <c r="F221" s="65"/>
      <c r="G221" s="65"/>
    </row>
    <row r="222" spans="1:7" s="66" customFormat="1">
      <c r="A222" s="63" t="str">
        <f>INDEX(Table_Language[#This Row],1,Language_select+1)</f>
        <v>Control of movements</v>
      </c>
      <c r="B222" s="70" t="s">
        <v>147</v>
      </c>
      <c r="C222" s="70" t="s">
        <v>861</v>
      </c>
      <c r="D222" s="71" t="s">
        <v>963</v>
      </c>
      <c r="E222" s="65"/>
      <c r="F222" s="65"/>
      <c r="G222" s="65"/>
    </row>
    <row r="223" spans="1:7" s="66" customFormat="1">
      <c r="A223" s="63" t="str">
        <f>INDEX(Table_Language[#This Row],1,Language_select+1)</f>
        <v>Movements of loads during handling</v>
      </c>
      <c r="B223" s="70" t="s">
        <v>149</v>
      </c>
      <c r="C223" s="70" t="s">
        <v>862</v>
      </c>
      <c r="D223" s="71" t="s">
        <v>963</v>
      </c>
      <c r="E223" s="65"/>
      <c r="F223" s="65"/>
      <c r="G223" s="65"/>
    </row>
    <row r="224" spans="1:7" s="66" customFormat="1">
      <c r="A224" s="63" t="str">
        <f>INDEX(Table_Language[#This Row],1,Language_select+1)</f>
        <v>Machinery serving fixed landings</v>
      </c>
      <c r="B224" s="70" t="s">
        <v>151</v>
      </c>
      <c r="C224" s="70" t="s">
        <v>863</v>
      </c>
      <c r="D224" s="71" t="s">
        <v>963</v>
      </c>
      <c r="E224" s="65"/>
      <c r="F224" s="65"/>
      <c r="G224" s="65"/>
    </row>
    <row r="225" spans="1:7" s="66" customFormat="1">
      <c r="A225" s="63" t="str">
        <f>INDEX(Table_Language[#This Row],1,Language_select+1)</f>
        <v>Movements of the carrier</v>
      </c>
      <c r="B225" s="70" t="s">
        <v>153</v>
      </c>
      <c r="C225" s="70" t="s">
        <v>864</v>
      </c>
      <c r="D225" s="71" t="s">
        <v>963</v>
      </c>
      <c r="E225" s="65"/>
      <c r="F225" s="65"/>
      <c r="G225" s="65"/>
    </row>
    <row r="226" spans="1:7" s="66" customFormat="1">
      <c r="A226" s="63" t="str">
        <f>INDEX(Table_Language[#This Row],1,Language_select+1)</f>
        <v>Access to the carrier</v>
      </c>
      <c r="B226" s="70" t="s">
        <v>155</v>
      </c>
      <c r="C226" s="70" t="s">
        <v>865</v>
      </c>
      <c r="D226" s="71" t="s">
        <v>963</v>
      </c>
      <c r="E226" s="65"/>
      <c r="F226" s="65"/>
      <c r="G226" s="65"/>
    </row>
    <row r="227" spans="1:7" s="66" customFormat="1">
      <c r="A227" s="63" t="str">
        <f>INDEX(Table_Language[#This Row],1,Language_select+1)</f>
        <v>Risks due to contact with the moving carrier</v>
      </c>
      <c r="B227" s="70" t="s">
        <v>157</v>
      </c>
      <c r="C227" s="70" t="s">
        <v>866</v>
      </c>
      <c r="D227" s="71" t="s">
        <v>963</v>
      </c>
      <c r="E227" s="65"/>
      <c r="F227" s="65"/>
      <c r="G227" s="65"/>
    </row>
    <row r="228" spans="1:7" s="66" customFormat="1">
      <c r="A228" s="63" t="str">
        <f>INDEX(Table_Language[#This Row],1,Language_select+1)</f>
        <v>Risk due to the load falling off the carrier</v>
      </c>
      <c r="B228" s="70" t="s">
        <v>159</v>
      </c>
      <c r="C228" s="70" t="s">
        <v>867</v>
      </c>
      <c r="D228" s="71" t="s">
        <v>963</v>
      </c>
      <c r="E228" s="65"/>
      <c r="F228" s="65"/>
      <c r="G228" s="65"/>
    </row>
    <row r="229" spans="1:7" s="66" customFormat="1">
      <c r="A229" s="63" t="str">
        <f>INDEX(Table_Language[#This Row],1,Language_select+1)</f>
        <v>Landings</v>
      </c>
      <c r="B229" s="70" t="s">
        <v>161</v>
      </c>
      <c r="C229" s="70" t="s">
        <v>868</v>
      </c>
      <c r="D229" s="71" t="s">
        <v>963</v>
      </c>
      <c r="E229" s="65"/>
      <c r="F229" s="65"/>
      <c r="G229" s="65"/>
    </row>
    <row r="230" spans="1:7" s="66" customFormat="1">
      <c r="A230" s="63" t="str">
        <f>INDEX(Table_Language[#This Row],1,Language_select+1)</f>
        <v>Fitness for purpose</v>
      </c>
      <c r="B230" s="70" t="s">
        <v>163</v>
      </c>
      <c r="C230" s="70" t="s">
        <v>869</v>
      </c>
      <c r="D230" s="71" t="s">
        <v>963</v>
      </c>
      <c r="E230" s="65"/>
      <c r="F230" s="65"/>
      <c r="G230" s="65"/>
    </row>
    <row r="231" spans="1:7" s="66" customFormat="1" ht="26.4">
      <c r="A231" s="63" t="str">
        <f>INDEX(Table_Language[#This Row],1,Language_select+1)</f>
        <v>Requirements for machinery whose power source is other than manual effort</v>
      </c>
      <c r="B231" s="70" t="s">
        <v>313</v>
      </c>
      <c r="C231" s="70" t="s">
        <v>893</v>
      </c>
      <c r="D231" s="71" t="s">
        <v>963</v>
      </c>
      <c r="E231" s="65"/>
      <c r="F231" s="65"/>
      <c r="G231" s="65"/>
    </row>
    <row r="232" spans="1:7" s="66" customFormat="1">
      <c r="A232" s="63" t="str">
        <f>INDEX(Table_Language[#This Row],1,Language_select+1)</f>
        <v>Control of movements</v>
      </c>
      <c r="B232" s="70" t="s">
        <v>166</v>
      </c>
      <c r="C232" s="70" t="s">
        <v>861</v>
      </c>
      <c r="D232" s="71" t="s">
        <v>963</v>
      </c>
      <c r="E232" s="65"/>
      <c r="F232" s="65"/>
      <c r="G232" s="65"/>
    </row>
    <row r="233" spans="1:7" s="66" customFormat="1">
      <c r="A233" s="63" t="str">
        <f>INDEX(Table_Language[#This Row],1,Language_select+1)</f>
        <v>Loading control</v>
      </c>
      <c r="B233" s="70" t="s">
        <v>168</v>
      </c>
      <c r="C233" s="70" t="s">
        <v>870</v>
      </c>
      <c r="D233" s="71" t="s">
        <v>963</v>
      </c>
      <c r="E233" s="65"/>
      <c r="F233" s="65"/>
      <c r="G233" s="65"/>
    </row>
    <row r="234" spans="1:7" s="66" customFormat="1">
      <c r="A234" s="63" t="str">
        <f>INDEX(Table_Language[#This Row],1,Language_select+1)</f>
        <v>Installations guided by ropes</v>
      </c>
      <c r="B234" s="70" t="s">
        <v>170</v>
      </c>
      <c r="C234" s="70" t="s">
        <v>871</v>
      </c>
      <c r="D234" s="71" t="s">
        <v>963</v>
      </c>
      <c r="E234" s="65"/>
      <c r="F234" s="65"/>
      <c r="G234" s="65"/>
    </row>
    <row r="235" spans="1:7" s="66" customFormat="1">
      <c r="A235" s="63" t="str">
        <f>INDEX(Table_Language[#This Row],1,Language_select+1)</f>
        <v>Information and markings</v>
      </c>
      <c r="B235" s="70" t="s">
        <v>314</v>
      </c>
      <c r="C235" s="70" t="s">
        <v>894</v>
      </c>
      <c r="D235" s="71" t="s">
        <v>963</v>
      </c>
      <c r="E235" s="65"/>
      <c r="F235" s="65"/>
      <c r="G235" s="65"/>
    </row>
    <row r="236" spans="1:7" s="66" customFormat="1">
      <c r="A236" s="63" t="str">
        <f>INDEX(Table_Language[#This Row],1,Language_select+1)</f>
        <v>Chains, ropes and webbing</v>
      </c>
      <c r="B236" s="70" t="s">
        <v>173</v>
      </c>
      <c r="C236" s="70" t="s">
        <v>872</v>
      </c>
      <c r="D236" s="71" t="s">
        <v>963</v>
      </c>
      <c r="E236" s="65"/>
      <c r="F236" s="65"/>
      <c r="G236" s="65"/>
    </row>
    <row r="237" spans="1:7" s="66" customFormat="1">
      <c r="A237" s="63" t="str">
        <f>INDEX(Table_Language[#This Row],1,Language_select+1)</f>
        <v>Lifting accessories</v>
      </c>
      <c r="B237" s="70" t="s">
        <v>175</v>
      </c>
      <c r="C237" s="70" t="s">
        <v>873</v>
      </c>
      <c r="D237" s="71" t="s">
        <v>963</v>
      </c>
      <c r="E237" s="65"/>
      <c r="F237" s="65"/>
      <c r="G237" s="65"/>
    </row>
    <row r="238" spans="1:7" s="66" customFormat="1">
      <c r="A238" s="63" t="str">
        <f>INDEX(Table_Language[#This Row],1,Language_select+1)</f>
        <v>Lifting machinery</v>
      </c>
      <c r="B238" s="70" t="s">
        <v>177</v>
      </c>
      <c r="C238" s="70" t="s">
        <v>874</v>
      </c>
      <c r="D238" s="71" t="s">
        <v>963</v>
      </c>
      <c r="E238" s="65"/>
      <c r="F238" s="65"/>
      <c r="G238" s="65"/>
    </row>
    <row r="239" spans="1:7" s="66" customFormat="1">
      <c r="A239" s="63" t="str">
        <f>INDEX(Table_Language[#This Row],1,Language_select+1)</f>
        <v>Instructions</v>
      </c>
      <c r="B239" s="70" t="s">
        <v>261</v>
      </c>
      <c r="C239" s="70" t="s">
        <v>831</v>
      </c>
      <c r="D239" s="71" t="s">
        <v>963</v>
      </c>
      <c r="E239" s="65"/>
      <c r="F239" s="65"/>
      <c r="G239" s="65"/>
    </row>
    <row r="240" spans="1:7" s="66" customFormat="1">
      <c r="A240" s="63" t="str">
        <f>INDEX(Table_Language[#This Row],1,Language_select+1)</f>
        <v>Lifting accessories</v>
      </c>
      <c r="B240" s="70" t="s">
        <v>175</v>
      </c>
      <c r="C240" s="70" t="s">
        <v>873</v>
      </c>
      <c r="D240" s="71" t="s">
        <v>963</v>
      </c>
      <c r="E240" s="65"/>
      <c r="F240" s="65"/>
      <c r="G240" s="65"/>
    </row>
    <row r="241" spans="1:7" s="66" customFormat="1">
      <c r="A241" s="63" t="str">
        <f>INDEX(Table_Language[#This Row],1,Language_select+1)</f>
        <v>Lifting machinery</v>
      </c>
      <c r="B241" s="70" t="s">
        <v>177</v>
      </c>
      <c r="C241" s="70" t="s">
        <v>874</v>
      </c>
      <c r="D241" s="71" t="s">
        <v>963</v>
      </c>
      <c r="E241" s="65"/>
      <c r="F241" s="65"/>
      <c r="G241" s="65"/>
    </row>
    <row r="242" spans="1:7" s="66" customFormat="1" ht="26.4">
      <c r="A242" s="63" t="str">
        <f>INDEX(Table_Language[#This Row],1,Language_select+1)</f>
        <v>Supplementary essential health and safety requirements for machinery intended for underground work</v>
      </c>
      <c r="B242" s="70" t="s">
        <v>1210</v>
      </c>
      <c r="C242" s="70" t="s">
        <v>901</v>
      </c>
      <c r="D242" s="71" t="s">
        <v>963</v>
      </c>
      <c r="E242" s="65"/>
      <c r="F242" s="65"/>
      <c r="G242" s="65"/>
    </row>
    <row r="243" spans="1:7" s="66" customFormat="1">
      <c r="A243" s="63" t="str">
        <f>INDEX(Table_Language[#This Row],1,Language_select+1)</f>
        <v>Risks due to lack of stability</v>
      </c>
      <c r="B243" s="70" t="s">
        <v>137</v>
      </c>
      <c r="C243" s="70" t="s">
        <v>856</v>
      </c>
      <c r="D243" s="71" t="s">
        <v>963</v>
      </c>
      <c r="E243" s="65"/>
      <c r="F243" s="65"/>
      <c r="G243" s="65"/>
    </row>
    <row r="244" spans="1:7" s="66" customFormat="1">
      <c r="A244" s="63" t="str">
        <f>INDEX(Table_Language[#This Row],1,Language_select+1)</f>
        <v>Movement</v>
      </c>
      <c r="B244" s="70" t="s">
        <v>315</v>
      </c>
      <c r="C244" s="70" t="s">
        <v>895</v>
      </c>
      <c r="D244" s="71" t="s">
        <v>963</v>
      </c>
      <c r="E244" s="65"/>
      <c r="F244" s="65"/>
      <c r="G244" s="65"/>
    </row>
    <row r="245" spans="1:7" s="66" customFormat="1">
      <c r="A245" s="63" t="str">
        <f>INDEX(Table_Language[#This Row],1,Language_select+1)</f>
        <v>Control devices</v>
      </c>
      <c r="B245" s="70" t="s">
        <v>224</v>
      </c>
      <c r="C245" s="70" t="s">
        <v>780</v>
      </c>
      <c r="D245" s="71" t="s">
        <v>963</v>
      </c>
      <c r="E245" s="65"/>
      <c r="F245" s="65"/>
      <c r="G245" s="65"/>
    </row>
    <row r="246" spans="1:7" s="66" customFormat="1">
      <c r="A246" s="63" t="str">
        <f>INDEX(Table_Language[#This Row],1,Language_select+1)</f>
        <v>Stopping</v>
      </c>
      <c r="B246" s="70" t="s">
        <v>316</v>
      </c>
      <c r="C246" s="70" t="s">
        <v>782</v>
      </c>
      <c r="D246" s="71" t="s">
        <v>963</v>
      </c>
      <c r="E246" s="65"/>
      <c r="F246" s="65"/>
      <c r="G246" s="65"/>
    </row>
    <row r="247" spans="1:7" s="66" customFormat="1">
      <c r="A247" s="63" t="str">
        <f>INDEX(Table_Language[#This Row],1,Language_select+1)</f>
        <v>Fire</v>
      </c>
      <c r="B247" s="70" t="s">
        <v>252</v>
      </c>
      <c r="C247" s="70" t="s">
        <v>811</v>
      </c>
      <c r="D247" s="71" t="s">
        <v>963</v>
      </c>
      <c r="E247" s="65"/>
      <c r="F247" s="65"/>
      <c r="G247" s="65"/>
    </row>
    <row r="248" spans="1:7" s="66" customFormat="1">
      <c r="A248" s="63" t="str">
        <f>INDEX(Table_Language[#This Row],1,Language_select+1)</f>
        <v>Exhaust emissions</v>
      </c>
      <c r="B248" s="70" t="s">
        <v>317</v>
      </c>
      <c r="C248" s="70" t="s">
        <v>896</v>
      </c>
      <c r="D248" s="71" t="s">
        <v>963</v>
      </c>
      <c r="E248" s="65"/>
      <c r="F248" s="65"/>
      <c r="G248" s="65"/>
    </row>
    <row r="249" spans="1:7" s="66" customFormat="1" ht="39.6">
      <c r="A249" s="63" t="str">
        <f>INDEX(Table_Language[#This Row],1,Language_select+1)</f>
        <v>Supplementary essential health and safety requirements for machinery presenting particular hazards due to the lifting of persons</v>
      </c>
      <c r="B249" s="70" t="s">
        <v>318</v>
      </c>
      <c r="C249" s="70" t="s">
        <v>902</v>
      </c>
      <c r="D249" s="71" t="s">
        <v>963</v>
      </c>
      <c r="E249" s="65"/>
      <c r="F249" s="65"/>
      <c r="G249" s="65"/>
    </row>
    <row r="250" spans="1:7" s="66" customFormat="1">
      <c r="A250" s="63" t="str">
        <f>INDEX(Table_Language[#This Row],1,Language_select+1)</f>
        <v>General</v>
      </c>
      <c r="B250" s="70" t="s">
        <v>185</v>
      </c>
      <c r="C250" s="70" t="s">
        <v>835</v>
      </c>
      <c r="D250" s="71" t="s">
        <v>963</v>
      </c>
      <c r="E250" s="65"/>
      <c r="F250" s="65"/>
      <c r="G250" s="65"/>
    </row>
    <row r="251" spans="1:7" s="66" customFormat="1">
      <c r="A251" s="63" t="str">
        <f>INDEX(Table_Language[#This Row],1,Language_select+1)</f>
        <v>Mechanical strength</v>
      </c>
      <c r="B251" s="70" t="s">
        <v>141</v>
      </c>
      <c r="C251" s="70" t="s">
        <v>858</v>
      </c>
      <c r="D251" s="71" t="s">
        <v>963</v>
      </c>
      <c r="E251" s="65"/>
      <c r="F251" s="65"/>
      <c r="G251" s="65"/>
    </row>
    <row r="252" spans="1:7" s="66" customFormat="1" ht="26.4">
      <c r="A252" s="63" t="str">
        <f>INDEX(Table_Language[#This Row],1,Language_select+1)</f>
        <v>Loading control for machinery moved by power other than human strength</v>
      </c>
      <c r="B252" s="70" t="s">
        <v>198</v>
      </c>
      <c r="C252" s="70" t="s">
        <v>875</v>
      </c>
      <c r="D252" s="71" t="s">
        <v>963</v>
      </c>
      <c r="E252" s="65"/>
      <c r="F252" s="65"/>
      <c r="G252" s="65"/>
    </row>
    <row r="253" spans="1:7" s="66" customFormat="1">
      <c r="A253" s="63" t="str">
        <f>INDEX(Table_Language[#This Row],1,Language_select+1)</f>
        <v>Control devices</v>
      </c>
      <c r="B253" s="70" t="s">
        <v>224</v>
      </c>
      <c r="C253" s="70" t="s">
        <v>780</v>
      </c>
      <c r="D253" s="71" t="s">
        <v>963</v>
      </c>
      <c r="E253" s="65"/>
      <c r="F253" s="65"/>
      <c r="G253" s="65"/>
    </row>
    <row r="254" spans="1:7" s="66" customFormat="1">
      <c r="A254" s="63" t="str">
        <f>INDEX(Table_Language[#This Row],1,Language_select+1)</f>
        <v>Risks to persons in or on the carrier</v>
      </c>
      <c r="B254" s="70" t="s">
        <v>209</v>
      </c>
      <c r="C254" s="70" t="s">
        <v>879</v>
      </c>
      <c r="D254" s="71" t="s">
        <v>963</v>
      </c>
      <c r="E254" s="65"/>
      <c r="F254" s="65"/>
      <c r="G254" s="65"/>
    </row>
    <row r="255" spans="1:7" s="66" customFormat="1">
      <c r="A255" s="63" t="str">
        <f>INDEX(Table_Language[#This Row],1,Language_select+1)</f>
        <v>Risks due to movements of the carrier</v>
      </c>
      <c r="B255" s="70" t="s">
        <v>202</v>
      </c>
      <c r="C255" s="70" t="s">
        <v>876</v>
      </c>
      <c r="D255" s="71" t="s">
        <v>963</v>
      </c>
      <c r="E255" s="65"/>
      <c r="F255" s="65"/>
      <c r="G255" s="65"/>
    </row>
    <row r="256" spans="1:7" s="66" customFormat="1">
      <c r="A256" s="63" t="str">
        <f>INDEX(Table_Language[#This Row],1,Language_select+1)</f>
        <v>Risk of persons falling from the carrier</v>
      </c>
      <c r="B256" s="70" t="s">
        <v>204</v>
      </c>
      <c r="C256" s="70" t="s">
        <v>877</v>
      </c>
      <c r="D256" s="71" t="s">
        <v>963</v>
      </c>
      <c r="E256" s="65"/>
      <c r="F256" s="65"/>
      <c r="G256" s="65"/>
    </row>
    <row r="257" spans="1:7" s="66" customFormat="1">
      <c r="A257" s="63" t="str">
        <f>INDEX(Table_Language[#This Row],1,Language_select+1)</f>
        <v>Risk due to objects falling on the carrier</v>
      </c>
      <c r="B257" s="70" t="s">
        <v>206</v>
      </c>
      <c r="C257" s="70" t="s">
        <v>878</v>
      </c>
      <c r="D257" s="71" t="s">
        <v>963</v>
      </c>
      <c r="E257" s="65"/>
      <c r="F257" s="65"/>
      <c r="G257" s="65"/>
    </row>
    <row r="258" spans="1:7" s="66" customFormat="1">
      <c r="A258" s="63" t="str">
        <f>INDEX(Table_Language[#This Row],1,Language_select+1)</f>
        <v>Machinery serving fixed landings</v>
      </c>
      <c r="B258" s="70" t="s">
        <v>319</v>
      </c>
      <c r="C258" s="70" t="s">
        <v>863</v>
      </c>
      <c r="D258" s="71" t="s">
        <v>963</v>
      </c>
      <c r="E258" s="65"/>
      <c r="F258" s="65"/>
      <c r="G258" s="65"/>
    </row>
    <row r="259" spans="1:7" s="66" customFormat="1">
      <c r="A259" s="63" t="str">
        <f>INDEX(Table_Language[#This Row],1,Language_select+1)</f>
        <v>Risks to persons in or on the carrier</v>
      </c>
      <c r="B259" s="70" t="s">
        <v>209</v>
      </c>
      <c r="C259" s="70" t="s">
        <v>879</v>
      </c>
      <c r="D259" s="71" t="s">
        <v>963</v>
      </c>
      <c r="E259" s="65"/>
      <c r="F259" s="65"/>
      <c r="G259" s="65"/>
    </row>
    <row r="260" spans="1:7" s="66" customFormat="1">
      <c r="A260" s="63" t="str">
        <f>INDEX(Table_Language[#This Row],1,Language_select+1)</f>
        <v>Controls at landings</v>
      </c>
      <c r="B260" s="70" t="s">
        <v>211</v>
      </c>
      <c r="C260" s="70" t="s">
        <v>880</v>
      </c>
      <c r="D260" s="71" t="s">
        <v>963</v>
      </c>
      <c r="E260" s="65"/>
      <c r="F260" s="65"/>
      <c r="G260" s="65"/>
    </row>
    <row r="261" spans="1:7" s="66" customFormat="1">
      <c r="A261" s="63" t="str">
        <f>INDEX(Table_Language[#This Row],1,Language_select+1)</f>
        <v>Access to the carrier</v>
      </c>
      <c r="B261" s="70" t="s">
        <v>155</v>
      </c>
      <c r="C261" s="70" t="s">
        <v>865</v>
      </c>
      <c r="D261" s="71" t="s">
        <v>963</v>
      </c>
      <c r="E261" s="65"/>
      <c r="F261" s="65"/>
      <c r="G261" s="65"/>
    </row>
    <row r="262" spans="1:7" s="66" customFormat="1">
      <c r="A262" s="63" t="str">
        <f>INDEX(Table_Language[#This Row],1,Language_select+1)</f>
        <v>Markings</v>
      </c>
      <c r="B262" s="70" t="s">
        <v>259</v>
      </c>
      <c r="C262" s="70" t="s">
        <v>897</v>
      </c>
      <c r="D262" s="71" t="s">
        <v>963</v>
      </c>
      <c r="E262" s="65"/>
      <c r="F262" s="65"/>
      <c r="G262" s="65"/>
    </row>
    <row r="263" spans="1:7" s="66" customFormat="1" ht="17.399999999999999">
      <c r="A263" s="67" t="str">
        <f>INDEX(Table_Language[#This Row],1,Language_select+1)</f>
        <v>Message Box</v>
      </c>
      <c r="B263" s="68" t="s">
        <v>1070</v>
      </c>
      <c r="C263" s="68" t="s">
        <v>754</v>
      </c>
      <c r="D263" s="71" t="s">
        <v>963</v>
      </c>
      <c r="E263" s="65"/>
      <c r="F263" s="65"/>
      <c r="G263" s="65"/>
    </row>
    <row r="264" spans="1:7" s="66" customFormat="1" ht="39.6">
      <c r="A264" s="63" t="str">
        <f>INDEX(Table_Language[#This Row],1,Language_select+1)</f>
        <v>This row can not be deleted.
This is a headline.</v>
      </c>
      <c r="B264" s="70" t="s">
        <v>755</v>
      </c>
      <c r="C264" s="70" t="s">
        <v>770</v>
      </c>
      <c r="D264" s="71" t="s">
        <v>963</v>
      </c>
      <c r="E264" s="65"/>
      <c r="F264" s="65"/>
      <c r="G264" s="65"/>
    </row>
    <row r="265" spans="1:7" s="66" customFormat="1" ht="52.8">
      <c r="A265" s="63" t="str">
        <f>INDEX(Table_Language[#This Row],1,Language_select+1)</f>
        <v>This row can not be deleted.
If the EHSR is not applicable, delete the X from column "applying EHSR" and use the filter function to hide this line.</v>
      </c>
      <c r="B265" s="70" t="s">
        <v>1379</v>
      </c>
      <c r="C265" s="70" t="s">
        <v>1380</v>
      </c>
      <c r="D265" s="71" t="s">
        <v>963</v>
      </c>
      <c r="E265" s="65"/>
      <c r="F265" s="65"/>
      <c r="G265" s="65"/>
    </row>
    <row r="266" spans="1:7" s="75" customFormat="1" ht="26.4">
      <c r="A266" s="63" t="str">
        <f>INDEX(Table_Language[#This Row],1,Language_select+1)</f>
        <v>All entries from the selected line will be deleted. Are you sure?</v>
      </c>
      <c r="B266" s="70" t="s">
        <v>756</v>
      </c>
      <c r="C266" s="70" t="s">
        <v>771</v>
      </c>
      <c r="D266" s="71" t="s">
        <v>963</v>
      </c>
      <c r="E266" s="65"/>
      <c r="F266" s="65"/>
      <c r="G266" s="65"/>
    </row>
    <row r="267" spans="1:7" s="75" customFormat="1" ht="17.399999999999999">
      <c r="A267" s="76" t="str">
        <f>INDEX(Table_Language[#This Row],1,Language_select+1)</f>
        <v>Project data</v>
      </c>
      <c r="B267" s="68" t="s">
        <v>669</v>
      </c>
      <c r="C267" s="68" t="s">
        <v>738</v>
      </c>
      <c r="D267" s="69" t="s">
        <v>967</v>
      </c>
      <c r="E267" s="65"/>
      <c r="F267" s="65"/>
      <c r="G267" s="65"/>
    </row>
    <row r="268" spans="1:7" s="75" customFormat="1">
      <c r="A268" s="77" t="str">
        <f>INDEX(Table_Language[#This Row],1,Language_select+1)</f>
        <v>Commercial name of the Machinery:</v>
      </c>
      <c r="B268" s="70" t="s">
        <v>1205</v>
      </c>
      <c r="C268" s="70" t="s">
        <v>1206</v>
      </c>
      <c r="D268" s="71" t="s">
        <v>963</v>
      </c>
      <c r="E268" s="65"/>
      <c r="F268" s="65"/>
      <c r="G268" s="65"/>
    </row>
    <row r="269" spans="1:7" s="75" customFormat="1">
      <c r="A269" s="77" t="str">
        <f>INDEX(Table_Language[#This Row],1,Language_select+1)</f>
        <v>Machinery type:</v>
      </c>
      <c r="B269" s="70" t="s">
        <v>1083</v>
      </c>
      <c r="C269" s="70" t="s">
        <v>1088</v>
      </c>
      <c r="D269" s="71" t="s">
        <v>963</v>
      </c>
      <c r="E269" s="65"/>
      <c r="F269" s="65"/>
      <c r="G269" s="65"/>
    </row>
    <row r="270" spans="1:7" s="75" customFormat="1">
      <c r="A270" s="77" t="str">
        <f>INDEX(Table_Language[#This Row],1,Language_select+1)</f>
        <v>Serial number:</v>
      </c>
      <c r="B270" s="70" t="s">
        <v>1084</v>
      </c>
      <c r="C270" s="70" t="s">
        <v>1089</v>
      </c>
      <c r="D270" s="71" t="s">
        <v>963</v>
      </c>
      <c r="E270" s="65"/>
      <c r="F270" s="65"/>
      <c r="G270" s="65"/>
    </row>
    <row r="271" spans="1:7" s="75" customFormat="1">
      <c r="A271" s="77" t="str">
        <f>INDEX(Table_Language[#This Row],1,Language_select+1)</f>
        <v>General description of the machinery:</v>
      </c>
      <c r="B271" s="70" t="s">
        <v>1085</v>
      </c>
      <c r="C271" s="70" t="s">
        <v>1092</v>
      </c>
      <c r="D271" s="71" t="s">
        <v>963</v>
      </c>
      <c r="E271" s="65"/>
      <c r="F271" s="65"/>
      <c r="G271" s="65"/>
    </row>
    <row r="272" spans="1:7" s="66" customFormat="1">
      <c r="A272" s="77" t="str">
        <f>INDEX(Table_Language[#This Row],1,Language_select+1)</f>
        <v>Procedures for assessing the conformity:</v>
      </c>
      <c r="B272" s="70" t="s">
        <v>1086</v>
      </c>
      <c r="C272" s="70" t="s">
        <v>1090</v>
      </c>
      <c r="D272" s="71" t="s">
        <v>963</v>
      </c>
      <c r="E272" s="65"/>
      <c r="F272" s="65"/>
      <c r="G272" s="65"/>
    </row>
    <row r="273" spans="1:7" s="66" customFormat="1">
      <c r="A273" s="77" t="str">
        <f>INDEX(Table_Language[#This Row],1,Language_select+1)</f>
        <v>Notified body:</v>
      </c>
      <c r="B273" s="70" t="s">
        <v>1087</v>
      </c>
      <c r="C273" s="70" t="s">
        <v>1091</v>
      </c>
      <c r="D273" s="71" t="s">
        <v>963</v>
      </c>
      <c r="E273" s="65"/>
      <c r="F273" s="65"/>
      <c r="G273" s="65"/>
    </row>
    <row r="274" spans="1:7" s="66" customFormat="1">
      <c r="A274" s="63" t="str">
        <f>INDEX(Table_Language[#This Row],1,Language_select+1)</f>
        <v>Project leader:</v>
      </c>
      <c r="B274" s="70" t="s">
        <v>694</v>
      </c>
      <c r="C274" s="70" t="s">
        <v>946</v>
      </c>
      <c r="D274" s="71" t="s">
        <v>963</v>
      </c>
      <c r="E274" s="65"/>
      <c r="F274" s="65"/>
      <c r="G274" s="65"/>
    </row>
    <row r="275" spans="1:7" s="66" customFormat="1">
      <c r="A275" s="63" t="str">
        <f>INDEX(Table_Language[#This Row],1,Language_select+1)</f>
        <v>Mechanical designer:</v>
      </c>
      <c r="B275" s="70" t="s">
        <v>695</v>
      </c>
      <c r="C275" s="70" t="s">
        <v>947</v>
      </c>
      <c r="D275" s="71" t="s">
        <v>963</v>
      </c>
      <c r="E275" s="65"/>
      <c r="F275" s="65"/>
      <c r="G275" s="65"/>
    </row>
    <row r="276" spans="1:7" s="66" customFormat="1">
      <c r="A276" s="63" t="str">
        <f>INDEX(Table_Language[#This Row],1,Language_select+1)</f>
        <v>Electrical designer:</v>
      </c>
      <c r="B276" s="70" t="s">
        <v>696</v>
      </c>
      <c r="C276" s="70" t="s">
        <v>948</v>
      </c>
      <c r="D276" s="71" t="s">
        <v>963</v>
      </c>
      <c r="E276" s="65"/>
      <c r="F276" s="65"/>
      <c r="G276" s="65"/>
    </row>
    <row r="277" spans="1:7" s="66" customFormat="1">
      <c r="A277" s="63" t="str">
        <f>INDEX(Table_Language[#This Row],1,Language_select+1)</f>
        <v>Control system designer:</v>
      </c>
      <c r="B277" s="70" t="s">
        <v>698</v>
      </c>
      <c r="C277" s="70" t="s">
        <v>949</v>
      </c>
      <c r="D277" s="71" t="s">
        <v>963</v>
      </c>
      <c r="E277" s="65"/>
      <c r="F277" s="65"/>
      <c r="G277" s="65"/>
    </row>
    <row r="278" spans="1:7" s="66" customFormat="1">
      <c r="A278" s="63" t="str">
        <f>INDEX(Table_Language[#This Row],1,Language_select+1)</f>
        <v>Communication medium designer:</v>
      </c>
      <c r="B278" s="70" t="s">
        <v>697</v>
      </c>
      <c r="C278" s="70" t="s">
        <v>950</v>
      </c>
      <c r="D278" s="71" t="s">
        <v>963</v>
      </c>
      <c r="E278" s="65"/>
      <c r="F278" s="65"/>
      <c r="G278" s="65"/>
    </row>
    <row r="279" spans="1:7" s="66" customFormat="1">
      <c r="A279" s="63" t="str">
        <f>INDEX(Table_Language[#This Row],1,Language_select+1)</f>
        <v>Authorised person to compile the technical file:</v>
      </c>
      <c r="B279" s="70" t="s">
        <v>1071</v>
      </c>
      <c r="C279" s="70" t="s">
        <v>1080</v>
      </c>
      <c r="D279" s="71" t="s">
        <v>963</v>
      </c>
      <c r="E279" s="65"/>
      <c r="F279" s="65"/>
      <c r="G279" s="65"/>
    </row>
    <row r="280" spans="1:7" s="66" customFormat="1" ht="39.6">
      <c r="A280" s="63" t="str">
        <f>INDEX(Table_Language[#This Row],1,Language_select+1)</f>
        <v>Information:
Name / Company / Position</v>
      </c>
      <c r="B280" s="70" t="s">
        <v>968</v>
      </c>
      <c r="C280" s="70" t="s">
        <v>1055</v>
      </c>
      <c r="D280" s="71" t="s">
        <v>963</v>
      </c>
      <c r="E280" s="65"/>
      <c r="F280" s="65"/>
      <c r="G280" s="65"/>
    </row>
    <row r="281" spans="1:7" s="66" customFormat="1" ht="39.6">
      <c r="A281" s="63" t="str">
        <f>INDEX(Table_Language[#This Row],1,Language_select+1)</f>
        <v>Information:
according to annex II 1. A. 2. / 1. B. 2.
Name / Company / Position</v>
      </c>
      <c r="B281" s="70" t="s">
        <v>1081</v>
      </c>
      <c r="C281" s="70" t="s">
        <v>1082</v>
      </c>
      <c r="D281" s="71" t="s">
        <v>963</v>
      </c>
      <c r="E281" s="65"/>
      <c r="F281" s="65"/>
      <c r="G281" s="65"/>
    </row>
    <row r="282" spans="1:7" s="66" customFormat="1">
      <c r="A282" s="63" t="str">
        <f>INDEX(Table_Language[#This Row],1,Language_select+1)</f>
        <v>Intended use</v>
      </c>
      <c r="B282" s="70" t="s">
        <v>670</v>
      </c>
      <c r="C282" s="70" t="s">
        <v>953</v>
      </c>
      <c r="D282" s="71" t="s">
        <v>963</v>
      </c>
      <c r="E282" s="65"/>
      <c r="F282" s="65"/>
      <c r="G282" s="65"/>
    </row>
    <row r="283" spans="1:7" s="66" customFormat="1" ht="39.6">
      <c r="A283" s="63" t="str">
        <f>INDEX(Table_Language[#This Row],1,Language_select+1)</f>
        <v>Reasonably foreseeable misuse (considering customer feedback and known history of accidents)</v>
      </c>
      <c r="B283" s="70" t="s">
        <v>681</v>
      </c>
      <c r="C283" s="70" t="s">
        <v>1315</v>
      </c>
      <c r="D283" s="71" t="s">
        <v>963</v>
      </c>
      <c r="E283" s="65"/>
      <c r="F283" s="65"/>
      <c r="G283" s="65"/>
    </row>
    <row r="284" spans="1:7" s="66" customFormat="1">
      <c r="A284" s="63" t="str">
        <f>INDEX(Table_Language[#This Row],1,Language_select+1)</f>
        <v>Operating modes:</v>
      </c>
      <c r="B284" s="70" t="s">
        <v>671</v>
      </c>
      <c r="C284" s="70" t="s">
        <v>951</v>
      </c>
      <c r="D284" s="71" t="s">
        <v>963</v>
      </c>
      <c r="E284" s="65"/>
      <c r="F284" s="65"/>
      <c r="G284" s="65"/>
    </row>
    <row r="285" spans="1:7" s="66" customFormat="1" ht="26.4">
      <c r="A285" s="63" t="str">
        <f>INDEX(Table_Language[#This Row],1,Language_select+1)</f>
        <v>Description of the different modes of operation and protective measures.</v>
      </c>
      <c r="B285" s="70" t="s">
        <v>682</v>
      </c>
      <c r="C285" s="70" t="s">
        <v>1316</v>
      </c>
      <c r="D285" s="71" t="s">
        <v>963</v>
      </c>
      <c r="E285" s="65"/>
      <c r="F285" s="65"/>
      <c r="G285" s="65"/>
    </row>
    <row r="286" spans="1:7" s="66" customFormat="1">
      <c r="A286" s="63" t="str">
        <f>INDEX(Table_Language[#This Row],1,Language_select+1)</f>
        <v>Field of application:</v>
      </c>
      <c r="B286" s="70" t="s">
        <v>683</v>
      </c>
      <c r="C286" s="70" t="s">
        <v>952</v>
      </c>
      <c r="D286" s="71" t="s">
        <v>963</v>
      </c>
      <c r="E286" s="65"/>
      <c r="F286" s="65"/>
      <c r="G286" s="65"/>
    </row>
    <row r="287" spans="1:7" s="66" customFormat="1">
      <c r="A287" s="63" t="str">
        <f>INDEX(Table_Language[#This Row],1,Language_select+1)</f>
        <v>Space limits</v>
      </c>
      <c r="B287" s="70" t="s">
        <v>954</v>
      </c>
      <c r="C287" s="70" t="s">
        <v>1211</v>
      </c>
      <c r="D287" s="71" t="s">
        <v>963</v>
      </c>
      <c r="E287" s="65"/>
      <c r="F287" s="65"/>
      <c r="G287" s="65"/>
    </row>
    <row r="288" spans="1:7" s="66" customFormat="1" ht="39.6">
      <c r="A288" s="63" t="str">
        <f>INDEX(Table_Language[#This Row],1,Language_select+1)</f>
        <v>the range of movement, space requirements for persons interacting with the machine, such as during operation and maintenance</v>
      </c>
      <c r="B288" s="70" t="s">
        <v>704</v>
      </c>
      <c r="C288" s="70" t="s">
        <v>1214</v>
      </c>
      <c r="D288" s="71" t="s">
        <v>963</v>
      </c>
      <c r="E288" s="65"/>
      <c r="F288" s="65"/>
      <c r="G288" s="65"/>
    </row>
    <row r="289" spans="1:7" s="66" customFormat="1" ht="26.4">
      <c r="A289" s="63" t="str">
        <f>INDEX(Table_Language[#This Row],1,Language_select+1)</f>
        <v>operator–machine interface, machine–power supply interface</v>
      </c>
      <c r="B289" s="70" t="s">
        <v>705</v>
      </c>
      <c r="C289" s="70" t="s">
        <v>1215</v>
      </c>
      <c r="D289" s="71" t="s">
        <v>963</v>
      </c>
      <c r="E289" s="65"/>
      <c r="F289" s="65"/>
      <c r="G289" s="65"/>
    </row>
    <row r="290" spans="1:7" s="66" customFormat="1">
      <c r="A290" s="63" t="str">
        <f>INDEX(Table_Language[#This Row],1,Language_select+1)</f>
        <v>Overview drawing including parts list</v>
      </c>
      <c r="B290" s="70" t="s">
        <v>699</v>
      </c>
      <c r="C290" s="70" t="s">
        <v>972</v>
      </c>
      <c r="D290" s="71" t="s">
        <v>963</v>
      </c>
      <c r="E290" s="65"/>
      <c r="F290" s="65"/>
      <c r="G290" s="65"/>
    </row>
    <row r="291" spans="1:7" s="66" customFormat="1" ht="39.6">
      <c r="A291" s="63" t="str">
        <f>INDEX(Table_Language[#This Row],1,Language_select+1)</f>
        <v>Information:
Filename / Version / Date / Chapter / Page number</v>
      </c>
      <c r="B291" s="70" t="s">
        <v>969</v>
      </c>
      <c r="C291" s="70" t="s">
        <v>1056</v>
      </c>
      <c r="D291" s="71" t="s">
        <v>963</v>
      </c>
      <c r="E291" s="65"/>
      <c r="F291" s="65"/>
      <c r="G291" s="65"/>
    </row>
    <row r="292" spans="1:7" s="66" customFormat="1">
      <c r="A292" s="63" t="str">
        <f>INDEX(Table_Language[#This Row],1,Language_select+1)</f>
        <v>Requirement/design specifications</v>
      </c>
      <c r="B292" s="70" t="s">
        <v>703</v>
      </c>
      <c r="C292" s="70" t="s">
        <v>970</v>
      </c>
      <c r="D292" s="71" t="s">
        <v>963</v>
      </c>
      <c r="E292" s="65"/>
      <c r="F292" s="65"/>
      <c r="G292" s="65"/>
    </row>
    <row r="293" spans="1:7" s="66" customFormat="1">
      <c r="A293" s="63" t="str">
        <f>INDEX(Table_Language[#This Row],1,Language_select+1)</f>
        <v>Technical specifications</v>
      </c>
      <c r="B293" s="70" t="s">
        <v>700</v>
      </c>
      <c r="C293" s="70" t="s">
        <v>971</v>
      </c>
      <c r="D293" s="71" t="s">
        <v>963</v>
      </c>
      <c r="E293" s="65"/>
      <c r="F293" s="65"/>
      <c r="G293" s="65"/>
    </row>
    <row r="294" spans="1:7" s="66" customFormat="1" ht="26.4">
      <c r="A294" s="63" t="str">
        <f>INDEX(Table_Language[#This Row],1,Language_select+1)</f>
        <v>Description on setup and components in the manual chapter XXX</v>
      </c>
      <c r="B294" s="70" t="s">
        <v>701</v>
      </c>
      <c r="C294" s="70" t="s">
        <v>973</v>
      </c>
      <c r="D294" s="71" t="s">
        <v>963</v>
      </c>
      <c r="E294" s="65"/>
      <c r="F294" s="65"/>
      <c r="G294" s="65"/>
    </row>
    <row r="295" spans="1:7" s="66" customFormat="1">
      <c r="A295" s="63" t="str">
        <f>INDEX(Table_Language[#This Row],1,Language_select+1)</f>
        <v>Technical data in the manual chapter XXX</v>
      </c>
      <c r="B295" s="70" t="s">
        <v>702</v>
      </c>
      <c r="C295" s="70" t="s">
        <v>974</v>
      </c>
      <c r="D295" s="71" t="s">
        <v>963</v>
      </c>
      <c r="E295" s="65"/>
      <c r="F295" s="65"/>
      <c r="G295" s="65"/>
    </row>
    <row r="296" spans="1:7" s="66" customFormat="1">
      <c r="A296" s="63" t="str">
        <f>INDEX(Table_Language[#This Row],1,Language_select+1)</f>
        <v>Time limits</v>
      </c>
      <c r="B296" s="70" t="s">
        <v>955</v>
      </c>
      <c r="C296" s="70" t="s">
        <v>1212</v>
      </c>
      <c r="D296" s="71" t="s">
        <v>963</v>
      </c>
      <c r="E296" s="65"/>
      <c r="F296" s="65"/>
      <c r="G296" s="65"/>
    </row>
    <row r="297" spans="1:7" s="66" customFormat="1" ht="39.6">
      <c r="A297" s="63" t="str">
        <f>INDEX(Table_Language[#This Row],1,Language_select+1)</f>
        <v>the life limit of the machinery and/or of some of its components, taking into account its intended use and reasonably foreseeable
misuse</v>
      </c>
      <c r="B297" s="70" t="s">
        <v>706</v>
      </c>
      <c r="C297" s="70" t="s">
        <v>1216</v>
      </c>
      <c r="D297" s="71" t="s">
        <v>963</v>
      </c>
      <c r="E297" s="65"/>
      <c r="F297" s="65"/>
      <c r="G297" s="65"/>
    </row>
    <row r="298" spans="1:7" s="66" customFormat="1">
      <c r="A298" s="63" t="str">
        <f>INDEX(Table_Language[#This Row],1,Language_select+1)</f>
        <v>recommended service intervals</v>
      </c>
      <c r="B298" s="70" t="s">
        <v>707</v>
      </c>
      <c r="C298" s="70" t="s">
        <v>1217</v>
      </c>
      <c r="D298" s="71" t="s">
        <v>963</v>
      </c>
      <c r="E298" s="65"/>
      <c r="F298" s="65"/>
      <c r="G298" s="65"/>
    </row>
    <row r="299" spans="1:7" s="66" customFormat="1" ht="39.6">
      <c r="A299" s="63" t="str">
        <f>INDEX(Table_Language[#This Row],1,Language_select+1)</f>
        <v>Information:
usually 20 years</v>
      </c>
      <c r="B299" s="70" t="s">
        <v>977</v>
      </c>
      <c r="C299" s="70" t="s">
        <v>1057</v>
      </c>
      <c r="D299" s="71" t="s">
        <v>963</v>
      </c>
      <c r="E299" s="65"/>
      <c r="F299" s="65"/>
      <c r="G299" s="65"/>
    </row>
    <row r="300" spans="1:7" s="66" customFormat="1">
      <c r="A300" s="63" t="str">
        <f>INDEX(Table_Language[#This Row],1,Language_select+1)</f>
        <v>Lifecycle of the machine</v>
      </c>
      <c r="B300" s="70" t="s">
        <v>708</v>
      </c>
      <c r="C300" s="70" t="s">
        <v>975</v>
      </c>
      <c r="D300" s="71" t="s">
        <v>963</v>
      </c>
      <c r="E300" s="65"/>
      <c r="F300" s="65"/>
      <c r="G300" s="65"/>
    </row>
    <row r="301" spans="1:7" s="66" customFormat="1">
      <c r="A301" s="63" t="str">
        <f>INDEX(Table_Language[#This Row],1,Language_select+1)</f>
        <v>Lifecycle of the wear parts (list)</v>
      </c>
      <c r="B301" s="70" t="s">
        <v>709</v>
      </c>
      <c r="C301" s="70" t="s">
        <v>976</v>
      </c>
      <c r="D301" s="71" t="s">
        <v>963</v>
      </c>
      <c r="E301" s="65"/>
      <c r="F301" s="65"/>
      <c r="G301" s="65"/>
    </row>
    <row r="302" spans="1:7" s="66" customFormat="1">
      <c r="A302" s="63" t="str">
        <f>INDEX(Table_Language[#This Row],1,Language_select+1)</f>
        <v>Recommended maintenance intervals (list)</v>
      </c>
      <c r="B302" s="70" t="s">
        <v>710</v>
      </c>
      <c r="C302" s="70" t="s">
        <v>1317</v>
      </c>
      <c r="D302" s="71" t="s">
        <v>963</v>
      </c>
      <c r="E302" s="65"/>
      <c r="F302" s="65"/>
      <c r="G302" s="65"/>
    </row>
    <row r="303" spans="1:7" s="66" customFormat="1">
      <c r="A303" s="63" t="str">
        <f>INDEX(Table_Language[#This Row],1,Language_select+1)</f>
        <v>Other limits</v>
      </c>
      <c r="B303" s="70" t="s">
        <v>711</v>
      </c>
      <c r="C303" s="70" t="s">
        <v>1213</v>
      </c>
      <c r="D303" s="71" t="s">
        <v>963</v>
      </c>
      <c r="E303" s="65"/>
      <c r="F303" s="65"/>
      <c r="G303" s="65"/>
    </row>
    <row r="304" spans="1:7" s="66" customFormat="1">
      <c r="A304" s="63" t="str">
        <f>INDEX(Table_Language[#This Row],1,Language_select+1)</f>
        <v>properties of the material(s) to be processed</v>
      </c>
      <c r="B304" s="70" t="s">
        <v>712</v>
      </c>
      <c r="C304" s="70" t="s">
        <v>1218</v>
      </c>
      <c r="D304" s="71" t="s">
        <v>963</v>
      </c>
      <c r="E304" s="65"/>
      <c r="F304" s="65"/>
      <c r="G304" s="65"/>
    </row>
    <row r="305" spans="1:7" s="66" customFormat="1">
      <c r="A305" s="63" t="str">
        <f>INDEX(Table_Language[#This Row],1,Language_select+1)</f>
        <v>housekeeping — the level of cleanliness required</v>
      </c>
      <c r="B305" s="70" t="s">
        <v>713</v>
      </c>
      <c r="C305" s="70" t="s">
        <v>1219</v>
      </c>
      <c r="D305" s="71" t="s">
        <v>963</v>
      </c>
      <c r="E305" s="65"/>
      <c r="F305" s="65"/>
      <c r="G305" s="65"/>
    </row>
    <row r="306" spans="1:7" s="66" customFormat="1" ht="26.4">
      <c r="A306" s="63" t="str">
        <f>INDEX(Table_Language[#This Row],1,Language_select+1)</f>
        <v>the recommended minimum and maximum temperatures, in the machine / environment</v>
      </c>
      <c r="B306" s="70" t="s">
        <v>714</v>
      </c>
      <c r="C306" s="70" t="s">
        <v>1220</v>
      </c>
      <c r="D306" s="71" t="s">
        <v>963</v>
      </c>
      <c r="E306" s="65"/>
      <c r="F306" s="65"/>
      <c r="G306" s="65"/>
    </row>
    <row r="307" spans="1:7" s="66" customFormat="1" ht="26.4">
      <c r="A307" s="63" t="str">
        <f>INDEX(Table_Language[#This Row],1,Language_select+1)</f>
        <v>operation indoors or outdoors, in dry / wet weather, in direct / indirect sunlight</v>
      </c>
      <c r="B307" s="70" t="s">
        <v>715</v>
      </c>
      <c r="C307" s="70" t="s">
        <v>1221</v>
      </c>
      <c r="D307" s="71" t="s">
        <v>963</v>
      </c>
      <c r="E307" s="65"/>
      <c r="F307" s="65"/>
      <c r="G307" s="65"/>
    </row>
    <row r="308" spans="1:7" s="66" customFormat="1">
      <c r="A308" s="63" t="str">
        <f>INDEX(Table_Language[#This Row],1,Language_select+1)</f>
        <v>tolerance to dust and wet</v>
      </c>
      <c r="B308" s="70" t="s">
        <v>716</v>
      </c>
      <c r="C308" s="70" t="s">
        <v>1222</v>
      </c>
      <c r="D308" s="71" t="s">
        <v>963</v>
      </c>
      <c r="E308" s="65"/>
      <c r="F308" s="65"/>
      <c r="G308" s="65"/>
    </row>
    <row r="309" spans="1:7" s="66" customFormat="1">
      <c r="A309" s="63" t="str">
        <f>INDEX(Table_Language[#This Row],1,Language_select+1)</f>
        <v>etc.</v>
      </c>
      <c r="B309" s="70" t="s">
        <v>717</v>
      </c>
      <c r="C309" s="70" t="s">
        <v>717</v>
      </c>
      <c r="D309" s="71" t="s">
        <v>963</v>
      </c>
      <c r="E309" s="65"/>
      <c r="F309" s="65"/>
      <c r="G309" s="65"/>
    </row>
    <row r="310" spans="1:7" s="66" customFormat="1">
      <c r="A310" s="63" t="str">
        <f>INDEX(Table_Language[#This Row],1,Language_select+1)</f>
        <v>Materials being processed (list with hazards)</v>
      </c>
      <c r="B310" s="70" t="s">
        <v>718</v>
      </c>
      <c r="C310" s="70" t="s">
        <v>978</v>
      </c>
      <c r="D310" s="71" t="s">
        <v>963</v>
      </c>
      <c r="E310" s="65"/>
      <c r="F310" s="65"/>
      <c r="G310" s="65"/>
    </row>
    <row r="311" spans="1:7" s="66" customFormat="1">
      <c r="A311" s="63" t="str">
        <f>INDEX(Table_Language[#This Row],1,Language_select+1)</f>
        <v>necessary degree of cleanliness</v>
      </c>
      <c r="B311" s="70" t="s">
        <v>713</v>
      </c>
      <c r="C311" s="70" t="s">
        <v>979</v>
      </c>
      <c r="D311" s="71" t="s">
        <v>963</v>
      </c>
      <c r="E311" s="65"/>
      <c r="F311" s="65"/>
      <c r="G311" s="65"/>
    </row>
    <row r="312" spans="1:7" s="66" customFormat="1" ht="39.6">
      <c r="A312" s="63" t="str">
        <f>INDEX(Table_Language[#This Row],1,Language_select+1)</f>
        <v>Information:
fill out / swept / clean room / etc.</v>
      </c>
      <c r="B312" s="70" t="s">
        <v>985</v>
      </c>
      <c r="C312" s="70" t="s">
        <v>1058</v>
      </c>
      <c r="D312" s="71" t="s">
        <v>963</v>
      </c>
      <c r="E312" s="65"/>
      <c r="F312" s="65"/>
      <c r="G312" s="65"/>
    </row>
    <row r="313" spans="1:7" s="66" customFormat="1">
      <c r="A313" s="63" t="str">
        <f>INDEX(Table_Language[#This Row],1,Language_select+1)</f>
        <v>Minimum / maximum temperature in the environment</v>
      </c>
      <c r="B313" s="70" t="s">
        <v>719</v>
      </c>
      <c r="C313" s="70" t="s">
        <v>980</v>
      </c>
      <c r="D313" s="71" t="s">
        <v>963</v>
      </c>
      <c r="E313" s="65"/>
      <c r="F313" s="65"/>
      <c r="G313" s="65"/>
    </row>
    <row r="314" spans="1:7" s="66" customFormat="1">
      <c r="A314" s="63" t="str">
        <f>INDEX(Table_Language[#This Row],1,Language_select+1)</f>
        <v>Minimum / maximum temperature in the machine</v>
      </c>
      <c r="B314" s="70" t="s">
        <v>720</v>
      </c>
      <c r="C314" s="70" t="s">
        <v>981</v>
      </c>
      <c r="D314" s="71" t="s">
        <v>963</v>
      </c>
      <c r="E314" s="65"/>
      <c r="F314" s="65"/>
      <c r="G314" s="65"/>
    </row>
    <row r="315" spans="1:7" s="66" customFormat="1" ht="39.6">
      <c r="A315" s="63" t="str">
        <f>INDEX(Table_Language[#This Row],1,Language_select+1)</f>
        <v>Information:
e.g. -10°C to 70°C</v>
      </c>
      <c r="B315" s="70" t="s">
        <v>986</v>
      </c>
      <c r="C315" s="70" t="s">
        <v>1059</v>
      </c>
      <c r="D315" s="71" t="s">
        <v>963</v>
      </c>
      <c r="E315" s="65"/>
      <c r="F315" s="65"/>
      <c r="G315" s="65"/>
    </row>
    <row r="316" spans="1:7" s="66" customFormat="1">
      <c r="A316" s="63" t="str">
        <f>INDEX(Table_Language[#This Row],1,Language_select+1)</f>
        <v>Operation indoors / outdoors</v>
      </c>
      <c r="B316" s="70" t="s">
        <v>721</v>
      </c>
      <c r="C316" s="70" t="s">
        <v>982</v>
      </c>
      <c r="D316" s="71" t="s">
        <v>963</v>
      </c>
      <c r="E316" s="65"/>
      <c r="F316" s="65"/>
      <c r="G316" s="65"/>
    </row>
    <row r="317" spans="1:7" s="66" customFormat="1" ht="39.6">
      <c r="A317" s="63" t="str">
        <f>INDEX(Table_Language[#This Row],1,Language_select+1)</f>
        <v>Information:
indoors / outdoors</v>
      </c>
      <c r="B317" s="70" t="s">
        <v>987</v>
      </c>
      <c r="C317" s="70" t="s">
        <v>1060</v>
      </c>
      <c r="D317" s="71" t="s">
        <v>963</v>
      </c>
      <c r="E317" s="65"/>
      <c r="F317" s="65"/>
      <c r="G317" s="65"/>
    </row>
    <row r="318" spans="1:7" s="66" customFormat="1">
      <c r="A318" s="63" t="str">
        <f>INDEX(Table_Language[#This Row],1,Language_select+1)</f>
        <v>at dry / wet weather</v>
      </c>
      <c r="B318" s="70" t="s">
        <v>722</v>
      </c>
      <c r="C318" s="70" t="s">
        <v>983</v>
      </c>
      <c r="D318" s="71" t="s">
        <v>963</v>
      </c>
      <c r="E318" s="65"/>
      <c r="F318" s="65"/>
      <c r="G318" s="65"/>
    </row>
    <row r="319" spans="1:7" s="66" customFormat="1">
      <c r="A319" s="63" t="str">
        <f>INDEX(Table_Language[#This Row],1,Language_select+1)</f>
        <v>at direct / indirect sunlight</v>
      </c>
      <c r="B319" s="70" t="s">
        <v>723</v>
      </c>
      <c r="C319" s="70" t="s">
        <v>984</v>
      </c>
      <c r="D319" s="71" t="s">
        <v>963</v>
      </c>
      <c r="E319" s="65"/>
      <c r="F319" s="65"/>
      <c r="G319" s="65"/>
    </row>
    <row r="320" spans="1:7" s="66" customFormat="1">
      <c r="A320" s="63" t="str">
        <f>INDEX(Table_Language[#This Row],1,Language_select+1)</f>
        <v>Tolerance to dust and wet</v>
      </c>
      <c r="B320" s="70" t="s">
        <v>716</v>
      </c>
      <c r="C320" s="70" t="s">
        <v>1223</v>
      </c>
      <c r="D320" s="71" t="s">
        <v>963</v>
      </c>
      <c r="E320" s="65"/>
      <c r="F320" s="65"/>
      <c r="G320" s="65"/>
    </row>
    <row r="321" spans="1:7" s="66" customFormat="1" ht="39.6">
      <c r="A321" s="63" t="str">
        <f>INDEX(Table_Language[#This Row],1,Language_select+1)</f>
        <v>Information:
IP protection class / IP protection class of single parts</v>
      </c>
      <c r="B321" s="70" t="s">
        <v>988</v>
      </c>
      <c r="C321" s="70" t="s">
        <v>1061</v>
      </c>
      <c r="D321" s="71" t="s">
        <v>963</v>
      </c>
      <c r="E321" s="65"/>
      <c r="F321" s="65"/>
      <c r="G321" s="65"/>
    </row>
    <row r="322" spans="1:7" s="66" customFormat="1">
      <c r="A322" s="63" t="str">
        <f>INDEX(Table_Language[#This Row],1,Language_select+1)</f>
        <v>Subcontractors</v>
      </c>
      <c r="B322" s="70" t="s">
        <v>684</v>
      </c>
      <c r="C322" s="70" t="s">
        <v>1224</v>
      </c>
      <c r="D322" s="71" t="s">
        <v>963</v>
      </c>
      <c r="E322" s="65"/>
      <c r="F322" s="65"/>
      <c r="G322" s="65"/>
    </row>
    <row r="323" spans="1:7" s="66" customFormat="1" ht="39.6">
      <c r="A323" s="63" t="str">
        <f>INDEX(Table_Language[#This Row],1,Language_select+1)</f>
        <v xml:space="preserve">delivery of main assembly (e.g. machinery-components, mechanics, electrics, hydraulic, pneumatic) </v>
      </c>
      <c r="B323" s="70" t="s">
        <v>956</v>
      </c>
      <c r="C323" s="70" t="s">
        <v>1289</v>
      </c>
      <c r="D323" s="71" t="s">
        <v>963</v>
      </c>
      <c r="E323" s="65"/>
      <c r="F323" s="65"/>
      <c r="G323" s="65"/>
    </row>
    <row r="324" spans="1:7" s="66" customFormat="1">
      <c r="A324" s="63" t="str">
        <f>INDEX(Table_Language[#This Row],1,Language_select+1)</f>
        <v>Supplier:</v>
      </c>
      <c r="B324" s="70" t="s">
        <v>1209</v>
      </c>
      <c r="C324" s="70" t="s">
        <v>1290</v>
      </c>
      <c r="D324" s="71" t="s">
        <v>963</v>
      </c>
      <c r="E324" s="65"/>
      <c r="F324" s="65"/>
      <c r="G324" s="65"/>
    </row>
    <row r="325" spans="1:7" s="66" customFormat="1">
      <c r="A325" s="63" t="str">
        <f>INDEX(Table_Language[#This Row],1,Language_select+1)</f>
        <v>Mechanics:</v>
      </c>
      <c r="B325" s="70" t="s">
        <v>685</v>
      </c>
      <c r="C325" s="70" t="s">
        <v>1291</v>
      </c>
      <c r="D325" s="71" t="s">
        <v>963</v>
      </c>
      <c r="E325" s="65"/>
      <c r="F325" s="65"/>
      <c r="G325" s="65"/>
    </row>
    <row r="326" spans="1:7" s="66" customFormat="1">
      <c r="A326" s="63" t="str">
        <f>INDEX(Table_Language[#This Row],1,Language_select+1)</f>
        <v>·        Steelwork</v>
      </c>
      <c r="B326" s="70" t="s">
        <v>957</v>
      </c>
      <c r="C326" s="70" t="s">
        <v>1292</v>
      </c>
      <c r="D326" s="71" t="s">
        <v>963</v>
      </c>
      <c r="E326" s="65"/>
      <c r="F326" s="65"/>
      <c r="G326" s="65"/>
    </row>
    <row r="327" spans="1:7" s="66" customFormat="1">
      <c r="A327" s="63" t="str">
        <f>INDEX(Table_Language[#This Row],1,Language_select+1)</f>
        <v>·        stationary access (stairs, ladders, platform)</v>
      </c>
      <c r="B327" s="70" t="s">
        <v>958</v>
      </c>
      <c r="C327" s="70" t="s">
        <v>1318</v>
      </c>
      <c r="D327" s="71" t="s">
        <v>963</v>
      </c>
      <c r="E327" s="65"/>
      <c r="F327" s="65"/>
      <c r="G327" s="65"/>
    </row>
    <row r="328" spans="1:7" s="66" customFormat="1">
      <c r="A328" s="63" t="str">
        <f>INDEX(Table_Language[#This Row],1,Language_select+1)</f>
        <v>electrics</v>
      </c>
      <c r="B328" s="70" t="s">
        <v>686</v>
      </c>
      <c r="C328" s="70" t="s">
        <v>1285</v>
      </c>
      <c r="D328" s="71" t="s">
        <v>963</v>
      </c>
      <c r="E328" s="65"/>
      <c r="F328" s="65"/>
      <c r="G328" s="65"/>
    </row>
    <row r="329" spans="1:7" s="66" customFormat="1">
      <c r="A329" s="63" t="str">
        <f>INDEX(Table_Language[#This Row],1,Language_select+1)</f>
        <v>·        control box incl. PLC</v>
      </c>
      <c r="B329" s="70" t="s">
        <v>959</v>
      </c>
      <c r="C329" s="70" t="s">
        <v>1286</v>
      </c>
      <c r="D329" s="71" t="s">
        <v>963</v>
      </c>
      <c r="E329" s="65"/>
      <c r="F329" s="65"/>
      <c r="G329" s="65"/>
    </row>
    <row r="330" spans="1:7" s="66" customFormat="1">
      <c r="A330" s="63" t="str">
        <f>INDEX(Table_Language[#This Row],1,Language_select+1)</f>
        <v>Hydraulic:</v>
      </c>
      <c r="B330" s="70" t="s">
        <v>687</v>
      </c>
      <c r="C330" s="70" t="s">
        <v>1293</v>
      </c>
      <c r="D330" s="71" t="s">
        <v>963</v>
      </c>
      <c r="E330" s="65"/>
      <c r="F330" s="65"/>
      <c r="G330" s="65"/>
    </row>
    <row r="331" spans="1:7" s="66" customFormat="1">
      <c r="A331" s="63" t="str">
        <f>INDEX(Table_Language[#This Row],1,Language_select+1)</f>
        <v>·        Hydraulic unit, cylinder, valve</v>
      </c>
      <c r="B331" s="70" t="s">
        <v>960</v>
      </c>
      <c r="C331" s="70" t="s">
        <v>1294</v>
      </c>
      <c r="D331" s="71" t="s">
        <v>963</v>
      </c>
      <c r="E331" s="65"/>
      <c r="F331" s="65"/>
      <c r="G331" s="65"/>
    </row>
    <row r="332" spans="1:7" s="66" customFormat="1">
      <c r="A332" s="63" t="str">
        <f>INDEX(Table_Language[#This Row],1,Language_select+1)</f>
        <v>Pneumatic:</v>
      </c>
      <c r="B332" s="70" t="s">
        <v>688</v>
      </c>
      <c r="C332" s="70" t="s">
        <v>1295</v>
      </c>
      <c r="D332" s="71" t="s">
        <v>963</v>
      </c>
      <c r="E332" s="65"/>
      <c r="F332" s="65"/>
      <c r="G332" s="65"/>
    </row>
    <row r="333" spans="1:7" s="66" customFormat="1">
      <c r="A333" s="63" t="str">
        <f>INDEX(Table_Language[#This Row],1,Language_select+1)</f>
        <v>·        cylinder, valve</v>
      </c>
      <c r="B333" s="70" t="s">
        <v>961</v>
      </c>
      <c r="C333" s="70" t="s">
        <v>1296</v>
      </c>
      <c r="D333" s="71" t="s">
        <v>963</v>
      </c>
      <c r="E333" s="65"/>
      <c r="F333" s="65"/>
      <c r="G333" s="65"/>
    </row>
    <row r="334" spans="1:7" s="66" customFormat="1">
      <c r="A334" s="63" t="str">
        <f>INDEX(Table_Language[#This Row],1,Language_select+1)</f>
        <v>Fluid connection:</v>
      </c>
      <c r="B334" s="70" t="s">
        <v>689</v>
      </c>
      <c r="C334" s="70" t="s">
        <v>1319</v>
      </c>
      <c r="D334" s="71" t="s">
        <v>963</v>
      </c>
      <c r="E334" s="65"/>
      <c r="F334" s="65"/>
      <c r="G334" s="65"/>
    </row>
    <row r="335" spans="1:7" s="66" customFormat="1">
      <c r="A335" s="63" t="str">
        <f>INDEX(Table_Language[#This Row],1,Language_select+1)</f>
        <v>·        Connection for cooling water, gas and so on</v>
      </c>
      <c r="B335" s="70" t="s">
        <v>962</v>
      </c>
      <c r="C335" s="70" t="s">
        <v>1297</v>
      </c>
      <c r="D335" s="71" t="s">
        <v>963</v>
      </c>
      <c r="E335" s="65"/>
      <c r="F335" s="65"/>
      <c r="G335" s="65"/>
    </row>
    <row r="336" spans="1:7" s="66" customFormat="1">
      <c r="A336" s="63" t="str">
        <f>INDEX(Table_Language[#This Row],1,Language_select+1)</f>
        <v>Basis of the given table is the EN ISO 12100:2010</v>
      </c>
      <c r="B336" s="70" t="s">
        <v>1356</v>
      </c>
      <c r="C336" s="70" t="s">
        <v>1357</v>
      </c>
      <c r="D336" s="71" t="s">
        <v>963</v>
      </c>
      <c r="E336" s="65"/>
      <c r="F336" s="65"/>
      <c r="G336" s="65"/>
    </row>
    <row r="337" spans="1:7" s="66" customFormat="1">
      <c r="A337" s="63" t="str">
        <f>INDEX(Table_Language[#This Row],1,Language_select+1)</f>
        <v>Phase of machine life cycle</v>
      </c>
      <c r="B337" s="70" t="s">
        <v>690</v>
      </c>
      <c r="C337" s="70" t="s">
        <v>1226</v>
      </c>
      <c r="D337" s="71" t="s">
        <v>963</v>
      </c>
      <c r="E337" s="65"/>
      <c r="F337" s="65"/>
      <c r="G337" s="65"/>
    </row>
    <row r="338" spans="1:7" s="66" customFormat="1">
      <c r="A338" s="63" t="str">
        <f>INDEX(Table_Language[#This Row],1,Language_select+1)</f>
        <v>Examples of tasks</v>
      </c>
      <c r="B338" s="70" t="s">
        <v>672</v>
      </c>
      <c r="C338" s="70" t="s">
        <v>1227</v>
      </c>
      <c r="D338" s="71" t="s">
        <v>963</v>
      </c>
      <c r="E338" s="65"/>
      <c r="F338" s="65"/>
      <c r="G338" s="65"/>
    </row>
    <row r="339" spans="1:7" s="66" customFormat="1">
      <c r="A339" s="63" t="str">
        <f>INDEX(Table_Language[#This Row],1,Language_select+1)</f>
        <v xml:space="preserve">qualification required for </v>
      </c>
      <c r="B339" s="70" t="s">
        <v>996</v>
      </c>
      <c r="C339" s="70" t="s">
        <v>1298</v>
      </c>
      <c r="D339" s="71" t="s">
        <v>963</v>
      </c>
      <c r="E339" s="65"/>
      <c r="F339" s="65"/>
      <c r="G339" s="65"/>
    </row>
    <row r="340" spans="1:7" s="66" customFormat="1">
      <c r="A340" s="63" t="str">
        <f>INDEX(Table_Language[#This Row],1,Language_select+1)</f>
        <v>Operator  [i])</v>
      </c>
      <c r="B340" s="70" t="s">
        <v>997</v>
      </c>
      <c r="C340" s="70" t="s">
        <v>1288</v>
      </c>
      <c r="D340" s="71" t="s">
        <v>963</v>
      </c>
      <c r="E340" s="65"/>
      <c r="F340" s="65"/>
      <c r="G340" s="65"/>
    </row>
    <row r="341" spans="1:7" s="66" customFormat="1">
      <c r="A341" s="63" t="str">
        <f>INDEX(Table_Language[#This Row],1,Language_select+1)</f>
        <v>non-professional operator</v>
      </c>
      <c r="B341" s="70" t="s">
        <v>673</v>
      </c>
      <c r="C341" s="70" t="s">
        <v>1287</v>
      </c>
      <c r="D341" s="71" t="s">
        <v>963</v>
      </c>
      <c r="E341" s="65"/>
      <c r="F341" s="65"/>
      <c r="G341" s="65"/>
    </row>
    <row r="342" spans="1:7" s="66" customFormat="1">
      <c r="A342" s="63" t="str">
        <f>INDEX(Table_Language[#This Row],1,Language_select+1)</f>
        <v>skilled / trained</v>
      </c>
      <c r="B342" s="70" t="s">
        <v>998</v>
      </c>
      <c r="C342" s="70" t="s">
        <v>1282</v>
      </c>
      <c r="D342" s="71" t="s">
        <v>963</v>
      </c>
      <c r="E342" s="65"/>
      <c r="F342" s="65"/>
      <c r="G342" s="65"/>
    </row>
    <row r="343" spans="1:7" s="66" customFormat="1">
      <c r="A343" s="63" t="str">
        <f>INDEX(Table_Language[#This Row],1,Language_select+1)</f>
        <v>persons [ii])</v>
      </c>
      <c r="B343" s="70" t="s">
        <v>999</v>
      </c>
      <c r="C343" s="70" t="s">
        <v>1283</v>
      </c>
      <c r="D343" s="71" t="s">
        <v>963</v>
      </c>
      <c r="E343" s="65"/>
      <c r="F343" s="65"/>
      <c r="G343" s="65"/>
    </row>
    <row r="344" spans="1:7" s="66" customFormat="1">
      <c r="A344" s="63" t="str">
        <f>INDEX(Table_Language[#This Row],1,Language_select+1)</f>
        <v>specialist [iii])</v>
      </c>
      <c r="B344" s="70" t="s">
        <v>995</v>
      </c>
      <c r="C344" s="70" t="s">
        <v>1284</v>
      </c>
      <c r="D344" s="71" t="s">
        <v>963</v>
      </c>
      <c r="E344" s="65"/>
      <c r="F344" s="65"/>
      <c r="G344" s="65"/>
    </row>
    <row r="345" spans="1:7" s="66" customFormat="1">
      <c r="A345" s="63" t="str">
        <f>INDEX(Table_Language[#This Row],1,Language_select+1)</f>
        <v>1. Transport</v>
      </c>
      <c r="B345" s="70" t="s">
        <v>674</v>
      </c>
      <c r="C345" s="70" t="s">
        <v>1062</v>
      </c>
      <c r="D345" s="71" t="s">
        <v>963</v>
      </c>
      <c r="E345" s="65"/>
      <c r="F345" s="65"/>
      <c r="G345" s="65"/>
    </row>
    <row r="346" spans="1:7" s="66" customFormat="1">
      <c r="A346" s="63" t="str">
        <f>INDEX(Table_Language[#This Row],1,Language_select+1)</f>
        <v>-     Lifting</v>
      </c>
      <c r="B346" s="70" t="s">
        <v>989</v>
      </c>
      <c r="C346" s="70" t="s">
        <v>1228</v>
      </c>
      <c r="D346" s="71" t="s">
        <v>963</v>
      </c>
      <c r="E346" s="65"/>
      <c r="F346" s="65"/>
      <c r="G346" s="65"/>
    </row>
    <row r="347" spans="1:7" s="66" customFormat="1">
      <c r="A347" s="63" t="str">
        <f>INDEX(Table_Language[#This Row],1,Language_select+1)</f>
        <v>-     Loading</v>
      </c>
      <c r="B347" s="70" t="s">
        <v>990</v>
      </c>
      <c r="C347" s="70" t="s">
        <v>1229</v>
      </c>
      <c r="D347" s="71" t="s">
        <v>963</v>
      </c>
      <c r="E347" s="65"/>
      <c r="F347" s="65"/>
      <c r="G347" s="65"/>
    </row>
    <row r="348" spans="1:7" s="66" customFormat="1">
      <c r="A348" s="63" t="str">
        <f>INDEX(Table_Language[#This Row],1,Language_select+1)</f>
        <v>-     Packing</v>
      </c>
      <c r="B348" s="70" t="s">
        <v>991</v>
      </c>
      <c r="C348" s="70" t="s">
        <v>1230</v>
      </c>
      <c r="D348" s="71" t="s">
        <v>963</v>
      </c>
      <c r="E348" s="65"/>
      <c r="F348" s="65"/>
      <c r="G348" s="65"/>
    </row>
    <row r="349" spans="1:7" s="66" customFormat="1">
      <c r="A349" s="63" t="str">
        <f>INDEX(Table_Language[#This Row],1,Language_select+1)</f>
        <v>-     Transportation</v>
      </c>
      <c r="B349" s="70" t="s">
        <v>992</v>
      </c>
      <c r="C349" s="70" t="s">
        <v>1231</v>
      </c>
      <c r="D349" s="71" t="s">
        <v>963</v>
      </c>
      <c r="E349" s="65"/>
      <c r="F349" s="65"/>
      <c r="G349" s="65"/>
    </row>
    <row r="350" spans="1:7" s="66" customFormat="1">
      <c r="A350" s="63" t="str">
        <f>INDEX(Table_Language[#This Row],1,Language_select+1)</f>
        <v>-     Unloading</v>
      </c>
      <c r="B350" s="70" t="s">
        <v>993</v>
      </c>
      <c r="C350" s="70" t="s">
        <v>1232</v>
      </c>
      <c r="D350" s="71" t="s">
        <v>963</v>
      </c>
      <c r="E350" s="65"/>
      <c r="F350" s="65"/>
      <c r="G350" s="65"/>
    </row>
    <row r="351" spans="1:7" s="66" customFormat="1">
      <c r="A351" s="63" t="str">
        <f>INDEX(Table_Language[#This Row],1,Language_select+1)</f>
        <v>-     Unpacking</v>
      </c>
      <c r="B351" s="70" t="s">
        <v>994</v>
      </c>
      <c r="C351" s="70" t="s">
        <v>1233</v>
      </c>
      <c r="D351" s="71" t="s">
        <v>963</v>
      </c>
      <c r="E351" s="65"/>
      <c r="F351" s="65"/>
      <c r="G351" s="65"/>
    </row>
    <row r="352" spans="1:7" s="66" customFormat="1">
      <c r="A352" s="63" t="str">
        <f>INDEX(Table_Language[#This Row],1,Language_select+1)</f>
        <v>2. Assembly and installation</v>
      </c>
      <c r="B352" s="70" t="s">
        <v>680</v>
      </c>
      <c r="C352" s="70" t="s">
        <v>1050</v>
      </c>
      <c r="D352" s="71" t="s">
        <v>963</v>
      </c>
      <c r="E352" s="65"/>
      <c r="F352" s="65"/>
      <c r="G352" s="65"/>
    </row>
    <row r="353" spans="1:7" s="66" customFormat="1">
      <c r="A353" s="63" t="str">
        <f>INDEX(Table_Language[#This Row],1,Language_select+1)</f>
        <v>-     Adjustments of the machine and its components</v>
      </c>
      <c r="B353" s="70" t="s">
        <v>1000</v>
      </c>
      <c r="C353" s="70" t="s">
        <v>1234</v>
      </c>
      <c r="D353" s="71" t="s">
        <v>963</v>
      </c>
      <c r="E353" s="65"/>
      <c r="F353" s="65"/>
      <c r="G353" s="65"/>
    </row>
    <row r="354" spans="1:7" s="66" customFormat="1">
      <c r="A354" s="63" t="str">
        <f>INDEX(Table_Language[#This Row],1,Language_select+1)</f>
        <v>-     Assembly of the machine</v>
      </c>
      <c r="B354" s="70" t="s">
        <v>1001</v>
      </c>
      <c r="C354" s="70" t="s">
        <v>1235</v>
      </c>
      <c r="D354" s="71" t="s">
        <v>963</v>
      </c>
      <c r="E354" s="65"/>
      <c r="F354" s="65"/>
      <c r="G354" s="65"/>
    </row>
    <row r="355" spans="1:7" s="66" customFormat="1" ht="26.4">
      <c r="A355" s="63" t="str">
        <f>INDEX(Table_Language[#This Row],1,Language_select+1)</f>
        <v>-     Connecting to disposal system (for example, exhaust system, waste water installation)</v>
      </c>
      <c r="B355" s="70" t="s">
        <v>1002</v>
      </c>
      <c r="C355" s="70" t="s">
        <v>1236</v>
      </c>
      <c r="D355" s="71" t="s">
        <v>963</v>
      </c>
      <c r="E355" s="65"/>
      <c r="F355" s="65"/>
      <c r="G355" s="65"/>
    </row>
    <row r="356" spans="1:7" s="66" customFormat="1" ht="26.4">
      <c r="A356" s="63" t="str">
        <f>INDEX(Table_Language[#This Row],1,Language_select+1)</f>
        <v>-     Connecting to power supply (for example, electric power supply, compressed air)</v>
      </c>
      <c r="B356" s="70" t="s">
        <v>1003</v>
      </c>
      <c r="C356" s="70" t="s">
        <v>1237</v>
      </c>
      <c r="D356" s="71" t="s">
        <v>963</v>
      </c>
      <c r="E356" s="65"/>
      <c r="F356" s="65"/>
      <c r="G356" s="65"/>
    </row>
    <row r="357" spans="1:7" s="66" customFormat="1">
      <c r="A357" s="63" t="str">
        <f>INDEX(Table_Language[#This Row],1,Language_select+1)</f>
        <v>-     Demonstration</v>
      </c>
      <c r="B357" s="70" t="s">
        <v>1004</v>
      </c>
      <c r="C357" s="70" t="s">
        <v>1238</v>
      </c>
      <c r="D357" s="71" t="s">
        <v>963</v>
      </c>
      <c r="E357" s="65"/>
      <c r="F357" s="65"/>
      <c r="G357" s="65"/>
    </row>
    <row r="358" spans="1:7" s="66" customFormat="1" ht="26.4">
      <c r="A358" s="63" t="str">
        <f>INDEX(Table_Language[#This Row],1,Language_select+1)</f>
        <v>-     Feeding, filling, loading of ancillary fluids (for example, lubricant, grease, glue)</v>
      </c>
      <c r="B358" s="70" t="s">
        <v>1011</v>
      </c>
      <c r="C358" s="70" t="s">
        <v>1239</v>
      </c>
      <c r="D358" s="71" t="s">
        <v>963</v>
      </c>
      <c r="E358" s="65"/>
      <c r="F358" s="65"/>
      <c r="G358" s="65"/>
    </row>
    <row r="359" spans="1:7" s="66" customFormat="1">
      <c r="A359" s="63" t="str">
        <f>INDEX(Table_Language[#This Row],1,Language_select+1)</f>
        <v>-     Fencing</v>
      </c>
      <c r="B359" s="70" t="s">
        <v>1005</v>
      </c>
      <c r="C359" s="70" t="s">
        <v>1240</v>
      </c>
      <c r="D359" s="71" t="s">
        <v>963</v>
      </c>
      <c r="E359" s="65"/>
      <c r="F359" s="65"/>
      <c r="G359" s="65"/>
    </row>
    <row r="360" spans="1:7" s="66" customFormat="1">
      <c r="A360" s="63" t="str">
        <f>INDEX(Table_Language[#This Row],1,Language_select+1)</f>
        <v>-     Fixing, anchoring</v>
      </c>
      <c r="B360" s="70" t="s">
        <v>1006</v>
      </c>
      <c r="C360" s="70" t="s">
        <v>1241</v>
      </c>
      <c r="D360" s="71" t="s">
        <v>963</v>
      </c>
      <c r="E360" s="65"/>
      <c r="F360" s="65"/>
      <c r="G360" s="65"/>
    </row>
    <row r="361" spans="1:7" s="66" customFormat="1" ht="26.4">
      <c r="A361" s="63" t="str">
        <f>INDEX(Table_Language[#This Row],1,Language_select+1)</f>
        <v>-     Preparations for the installation (for example, foundations, vibration isolators)</v>
      </c>
      <c r="B361" s="70" t="s">
        <v>1007</v>
      </c>
      <c r="C361" s="70" t="s">
        <v>1242</v>
      </c>
      <c r="D361" s="71" t="s">
        <v>963</v>
      </c>
      <c r="E361" s="65"/>
      <c r="F361" s="65"/>
      <c r="G361" s="65"/>
    </row>
    <row r="362" spans="1:7" s="66" customFormat="1">
      <c r="A362" s="63" t="str">
        <f>INDEX(Table_Language[#This Row],1,Language_select+1)</f>
        <v>-     Running the machine without load</v>
      </c>
      <c r="B362" s="70" t="s">
        <v>1008</v>
      </c>
      <c r="C362" s="70" t="s">
        <v>1243</v>
      </c>
      <c r="D362" s="71" t="s">
        <v>963</v>
      </c>
      <c r="E362" s="65"/>
      <c r="F362" s="65"/>
      <c r="G362" s="65"/>
    </row>
    <row r="363" spans="1:7" s="66" customFormat="1">
      <c r="A363" s="63" t="str">
        <f>INDEX(Table_Language[#This Row],1,Language_select+1)</f>
        <v>-     Testing</v>
      </c>
      <c r="B363" s="70" t="s">
        <v>1009</v>
      </c>
      <c r="C363" s="70" t="s">
        <v>1244</v>
      </c>
      <c r="D363" s="71" t="s">
        <v>963</v>
      </c>
      <c r="E363" s="65"/>
      <c r="F363" s="65"/>
      <c r="G363" s="65"/>
    </row>
    <row r="364" spans="1:7" s="66" customFormat="1">
      <c r="A364" s="63" t="str">
        <f>INDEX(Table_Language[#This Row],1,Language_select+1)</f>
        <v>-     Trials with load or maximum load</v>
      </c>
      <c r="B364" s="70" t="s">
        <v>1010</v>
      </c>
      <c r="C364" s="70" t="s">
        <v>1245</v>
      </c>
      <c r="D364" s="71" t="s">
        <v>963</v>
      </c>
      <c r="E364" s="65"/>
      <c r="F364" s="65"/>
    </row>
    <row r="365" spans="1:7" s="66" customFormat="1">
      <c r="A365" s="63" t="str">
        <f>INDEX(Table_Language[#This Row],1,Language_select+1)</f>
        <v>3. Usage</v>
      </c>
      <c r="B365" s="70" t="s">
        <v>675</v>
      </c>
      <c r="C365" s="70" t="s">
        <v>1063</v>
      </c>
      <c r="D365" s="71" t="s">
        <v>963</v>
      </c>
      <c r="E365" s="65"/>
      <c r="F365" s="65"/>
    </row>
    <row r="366" spans="1:7" s="66" customFormat="1" ht="26.4">
      <c r="A366" s="63" t="str">
        <f>INDEX(Table_Language[#This Row],1,Language_select+1)</f>
        <v>3a Setting Teaching/programming and/or process changeover</v>
      </c>
      <c r="B366" s="70" t="s">
        <v>1312</v>
      </c>
      <c r="C366" s="70" t="s">
        <v>1051</v>
      </c>
      <c r="D366" s="71" t="s">
        <v>963</v>
      </c>
      <c r="E366" s="65"/>
      <c r="F366" s="65"/>
    </row>
    <row r="367" spans="1:7" s="66" customFormat="1" ht="26.4">
      <c r="A367" s="63" t="str">
        <f>INDEX(Table_Language[#This Row],1,Language_select+1)</f>
        <v>-     Adjustment and setting of protective devices and other components</v>
      </c>
      <c r="B367" s="70" t="s">
        <v>1012</v>
      </c>
      <c r="C367" s="70" t="s">
        <v>1246</v>
      </c>
      <c r="D367" s="71" t="s">
        <v>963</v>
      </c>
      <c r="E367" s="65"/>
      <c r="F367" s="65"/>
    </row>
    <row r="368" spans="1:7" s="66" customFormat="1" ht="39.6">
      <c r="A368" s="63" t="str">
        <f>INDEX(Table_Language[#This Row],1,Language_select+1)</f>
        <v>-     Adjustment and setting or verification of functional parameters of the machine (for example, speed, pressure, force, travelling limits)</v>
      </c>
      <c r="B368" s="70" t="s">
        <v>1013</v>
      </c>
      <c r="C368" s="70" t="s">
        <v>1247</v>
      </c>
      <c r="D368" s="71" t="s">
        <v>963</v>
      </c>
      <c r="E368" s="65"/>
      <c r="F368" s="65"/>
    </row>
    <row r="369" spans="1:7" s="66" customFormat="1">
      <c r="A369" s="63" t="str">
        <f>INDEX(Table_Language[#This Row],1,Language_select+1)</f>
        <v>-     Clamping/fastening the workpiece</v>
      </c>
      <c r="B369" s="70" t="s">
        <v>1014</v>
      </c>
      <c r="C369" s="70" t="s">
        <v>1248</v>
      </c>
      <c r="D369" s="71" t="s">
        <v>963</v>
      </c>
      <c r="E369" s="65"/>
      <c r="F369" s="65"/>
    </row>
    <row r="370" spans="1:7" s="66" customFormat="1">
      <c r="A370" s="63" t="str">
        <f>INDEX(Table_Language[#This Row],1,Language_select+1)</f>
        <v>-     Feeding, filling, loading of raw material</v>
      </c>
      <c r="B370" s="70" t="s">
        <v>1015</v>
      </c>
      <c r="C370" s="70" t="s">
        <v>1249</v>
      </c>
      <c r="D370" s="71" t="s">
        <v>963</v>
      </c>
      <c r="E370" s="65"/>
      <c r="F370" s="65"/>
    </row>
    <row r="371" spans="1:7" s="66" customFormat="1">
      <c r="A371" s="63" t="str">
        <f>INDEX(Table_Language[#This Row],1,Language_select+1)</f>
        <v>-     Functional test, trials</v>
      </c>
      <c r="B371" s="70" t="s">
        <v>1016</v>
      </c>
      <c r="C371" s="70" t="s">
        <v>1250</v>
      </c>
      <c r="D371" s="71" t="s">
        <v>963</v>
      </c>
      <c r="E371" s="65"/>
      <c r="F371" s="65"/>
      <c r="G371" s="65"/>
    </row>
    <row r="372" spans="1:7" s="66" customFormat="1" ht="26.4">
      <c r="A372" s="63" t="str">
        <f>INDEX(Table_Language[#This Row],1,Language_select+1)</f>
        <v>-     Mounting or changing tools, tool-setting</v>
      </c>
      <c r="B372" s="70" t="s">
        <v>1017</v>
      </c>
      <c r="C372" s="70" t="s">
        <v>1251</v>
      </c>
      <c r="D372" s="71" t="s">
        <v>963</v>
      </c>
      <c r="E372" s="65"/>
      <c r="F372" s="65"/>
      <c r="G372" s="65"/>
    </row>
    <row r="373" spans="1:7" s="66" customFormat="1">
      <c r="A373" s="63" t="str">
        <f>INDEX(Table_Language[#This Row],1,Language_select+1)</f>
        <v>-     Programming verification</v>
      </c>
      <c r="B373" s="70" t="s">
        <v>1018</v>
      </c>
      <c r="C373" s="70" t="s">
        <v>1252</v>
      </c>
      <c r="D373" s="71" t="s">
        <v>963</v>
      </c>
      <c r="E373" s="65"/>
      <c r="F373" s="65"/>
      <c r="G373" s="65"/>
    </row>
    <row r="374" spans="1:7" s="66" customFormat="1">
      <c r="A374" s="63" t="str">
        <f>INDEX(Table_Language[#This Row],1,Language_select+1)</f>
        <v>-     Verification of the final product</v>
      </c>
      <c r="B374" s="70" t="s">
        <v>1019</v>
      </c>
      <c r="C374" s="70" t="s">
        <v>1253</v>
      </c>
      <c r="D374" s="71" t="s">
        <v>963</v>
      </c>
      <c r="E374" s="65"/>
      <c r="F374" s="65"/>
      <c r="G374" s="65"/>
    </row>
    <row r="375" spans="1:7" s="66" customFormat="1">
      <c r="A375" s="63" t="str">
        <f>INDEX(Table_Language[#This Row],1,Language_select+1)</f>
        <v>3b Operation</v>
      </c>
      <c r="B375" s="70" t="s">
        <v>676</v>
      </c>
      <c r="C375" s="70" t="s">
        <v>1052</v>
      </c>
      <c r="D375" s="71" t="s">
        <v>963</v>
      </c>
      <c r="E375" s="65"/>
      <c r="F375" s="65"/>
      <c r="G375" s="65"/>
    </row>
    <row r="376" spans="1:7" s="66" customFormat="1">
      <c r="A376" s="63" t="str">
        <f>INDEX(Table_Language[#This Row],1,Language_select+1)</f>
        <v>-     Clamping/fastening the workpiece</v>
      </c>
      <c r="B376" s="70" t="s">
        <v>1014</v>
      </c>
      <c r="C376" s="70" t="s">
        <v>1248</v>
      </c>
      <c r="D376" s="71" t="s">
        <v>963</v>
      </c>
      <c r="E376" s="65"/>
      <c r="F376" s="65"/>
      <c r="G376" s="65"/>
    </row>
    <row r="377" spans="1:7" s="66" customFormat="1">
      <c r="A377" s="63" t="str">
        <f>INDEX(Table_Language[#This Row],1,Language_select+1)</f>
        <v>-     Control/inspection</v>
      </c>
      <c r="B377" s="70" t="s">
        <v>1020</v>
      </c>
      <c r="C377" s="70" t="s">
        <v>1254</v>
      </c>
      <c r="D377" s="71" t="s">
        <v>963</v>
      </c>
      <c r="E377" s="65"/>
      <c r="F377" s="65"/>
      <c r="G377" s="65"/>
    </row>
    <row r="378" spans="1:7" s="66" customFormat="1">
      <c r="A378" s="63" t="str">
        <f>INDEX(Table_Language[#This Row],1,Language_select+1)</f>
        <v>-     Driving the machine</v>
      </c>
      <c r="B378" s="70" t="s">
        <v>1021</v>
      </c>
      <c r="C378" s="70" t="s">
        <v>1266</v>
      </c>
      <c r="D378" s="71" t="s">
        <v>963</v>
      </c>
      <c r="E378" s="65"/>
      <c r="F378" s="65"/>
      <c r="G378" s="65"/>
    </row>
    <row r="379" spans="1:7" s="66" customFormat="1">
      <c r="A379" s="63" t="str">
        <f>INDEX(Table_Language[#This Row],1,Language_select+1)</f>
        <v>-     Feeding, filling, loading of raw material</v>
      </c>
      <c r="B379" s="70" t="s">
        <v>1015</v>
      </c>
      <c r="C379" s="70" t="s">
        <v>1249</v>
      </c>
      <c r="D379" s="71" t="s">
        <v>963</v>
      </c>
      <c r="E379" s="65"/>
      <c r="F379" s="65"/>
      <c r="G379" s="65"/>
    </row>
    <row r="380" spans="1:7" s="66" customFormat="1">
      <c r="A380" s="63" t="str">
        <f>INDEX(Table_Language[#This Row],1,Language_select+1)</f>
        <v>-     Manual loading/unloading</v>
      </c>
      <c r="B380" s="70" t="s">
        <v>1022</v>
      </c>
      <c r="C380" s="70" t="s">
        <v>1260</v>
      </c>
      <c r="D380" s="71" t="s">
        <v>963</v>
      </c>
      <c r="E380" s="65"/>
      <c r="F380" s="65"/>
      <c r="G380" s="65"/>
    </row>
    <row r="381" spans="1:7" s="66" customFormat="1" ht="39.6">
      <c r="A381" s="63" t="str">
        <f>INDEX(Table_Language[#This Row],1,Language_select+1)</f>
        <v>-     Minor adjustments and setting of functional parameters of the machine (for example, speed, pressure, force, travel limits)</v>
      </c>
      <c r="B381" s="70" t="s">
        <v>1023</v>
      </c>
      <c r="C381" s="70" t="s">
        <v>1261</v>
      </c>
      <c r="D381" s="71" t="s">
        <v>963</v>
      </c>
      <c r="E381" s="65"/>
      <c r="F381" s="65"/>
      <c r="G381" s="65"/>
    </row>
    <row r="382" spans="1:7" s="66" customFormat="1" ht="39.6">
      <c r="A382" s="63" t="str">
        <f>INDEX(Table_Language[#This Row],1,Language_select+1)</f>
        <v>-     Minor interventions during operation (for example, removing waste material, eliminating jams, local cleaning)</v>
      </c>
      <c r="B382" s="70" t="s">
        <v>1024</v>
      </c>
      <c r="C382" s="70" t="s">
        <v>1255</v>
      </c>
      <c r="D382" s="71" t="s">
        <v>963</v>
      </c>
      <c r="E382" s="65"/>
      <c r="F382" s="65"/>
      <c r="G382" s="65"/>
    </row>
    <row r="383" spans="1:7" s="66" customFormat="1">
      <c r="A383" s="63" t="str">
        <f>INDEX(Table_Language[#This Row],1,Language_select+1)</f>
        <v>-     Operating manual controls</v>
      </c>
      <c r="B383" s="70" t="s">
        <v>1025</v>
      </c>
      <c r="C383" s="70" t="s">
        <v>1256</v>
      </c>
      <c r="D383" s="71" t="s">
        <v>963</v>
      </c>
      <c r="E383" s="65"/>
      <c r="F383" s="65"/>
      <c r="G383" s="65"/>
    </row>
    <row r="384" spans="1:7" s="66" customFormat="1">
      <c r="A384" s="63" t="str">
        <f>INDEX(Table_Language[#This Row],1,Language_select+1)</f>
        <v>-     Restarting the machine after stopping/interruption</v>
      </c>
      <c r="B384" s="70" t="s">
        <v>1026</v>
      </c>
      <c r="C384" s="70" t="s">
        <v>1262</v>
      </c>
      <c r="D384" s="71" t="s">
        <v>963</v>
      </c>
      <c r="E384" s="65"/>
      <c r="F384" s="65"/>
      <c r="G384" s="65"/>
    </row>
    <row r="385" spans="1:7" s="66" customFormat="1">
      <c r="A385" s="63" t="str">
        <f>INDEX(Table_Language[#This Row],1,Language_select+1)</f>
        <v>-     Supervision</v>
      </c>
      <c r="B385" s="70" t="s">
        <v>1027</v>
      </c>
      <c r="C385" s="70" t="s">
        <v>1263</v>
      </c>
      <c r="D385" s="71" t="s">
        <v>963</v>
      </c>
      <c r="E385" s="65"/>
      <c r="F385" s="65"/>
      <c r="G385" s="65"/>
    </row>
    <row r="386" spans="1:7" s="66" customFormat="1">
      <c r="A386" s="63" t="str">
        <f>INDEX(Table_Language[#This Row],1,Language_select+1)</f>
        <v>-     Verification of the final product</v>
      </c>
      <c r="B386" s="70" t="s">
        <v>1019</v>
      </c>
      <c r="C386" s="70" t="s">
        <v>1253</v>
      </c>
      <c r="D386" s="71" t="s">
        <v>963</v>
      </c>
      <c r="E386" s="65"/>
      <c r="F386" s="65"/>
      <c r="G386" s="65"/>
    </row>
    <row r="387" spans="1:7" s="66" customFormat="1">
      <c r="A387" s="63" t="str">
        <f>INDEX(Table_Language[#This Row],1,Language_select+1)</f>
        <v>3c Cleaning / Maintenance</v>
      </c>
      <c r="B387" s="70" t="s">
        <v>691</v>
      </c>
      <c r="C387" s="70" t="s">
        <v>1225</v>
      </c>
      <c r="D387" s="71" t="s">
        <v>963</v>
      </c>
      <c r="E387" s="65"/>
      <c r="F387" s="65"/>
      <c r="G387" s="65"/>
    </row>
    <row r="388" spans="1:7" s="66" customFormat="1">
      <c r="A388" s="63" t="str">
        <f>INDEX(Table_Language[#This Row],1,Language_select+1)</f>
        <v>-     Adjustments</v>
      </c>
      <c r="B388" s="70" t="s">
        <v>1028</v>
      </c>
      <c r="C388" s="70" t="s">
        <v>1257</v>
      </c>
      <c r="D388" s="71" t="s">
        <v>963</v>
      </c>
      <c r="E388" s="65"/>
      <c r="F388" s="65"/>
      <c r="G388" s="65"/>
    </row>
    <row r="389" spans="1:7" s="66" customFormat="1">
      <c r="A389" s="63" t="str">
        <f>INDEX(Table_Language[#This Row],1,Language_select+1)</f>
        <v>-     Cleaning, disinfection</v>
      </c>
      <c r="B389" s="70" t="s">
        <v>1029</v>
      </c>
      <c r="C389" s="70" t="s">
        <v>1264</v>
      </c>
      <c r="D389" s="71" t="s">
        <v>963</v>
      </c>
      <c r="E389" s="65"/>
      <c r="F389" s="65"/>
      <c r="G389" s="65"/>
    </row>
    <row r="390" spans="1:7" s="66" customFormat="1" ht="26.4">
      <c r="A390" s="63" t="str">
        <f>INDEX(Table_Language[#This Row],1,Language_select+1)</f>
        <v>-     Dismantling/removal of parts, components, devices of the machine</v>
      </c>
      <c r="B390" s="70" t="s">
        <v>1030</v>
      </c>
      <c r="C390" s="70" t="s">
        <v>1265</v>
      </c>
      <c r="D390" s="71" t="s">
        <v>963</v>
      </c>
      <c r="E390" s="65"/>
      <c r="F390" s="65"/>
      <c r="G390" s="65"/>
    </row>
    <row r="391" spans="1:7" s="66" customFormat="1">
      <c r="A391" s="63" t="str">
        <f>INDEX(Table_Language[#This Row],1,Language_select+1)</f>
        <v>-     Setup of the Machine</v>
      </c>
      <c r="B391" s="70" t="s">
        <v>1031</v>
      </c>
      <c r="C391" s="70" t="s">
        <v>1258</v>
      </c>
      <c r="D391" s="71" t="s">
        <v>963</v>
      </c>
      <c r="E391" s="65"/>
      <c r="F391" s="65"/>
      <c r="G391" s="65"/>
    </row>
    <row r="392" spans="1:7" s="66" customFormat="1">
      <c r="A392" s="63" t="str">
        <f>INDEX(Table_Language[#This Row],1,Language_select+1)</f>
        <v>-     Housekeeping</v>
      </c>
      <c r="B392" s="70" t="s">
        <v>1032</v>
      </c>
      <c r="C392" s="70" t="s">
        <v>1267</v>
      </c>
      <c r="D392" s="71" t="s">
        <v>963</v>
      </c>
      <c r="E392" s="65"/>
      <c r="F392" s="65"/>
      <c r="G392" s="65"/>
    </row>
    <row r="393" spans="1:7" s="66" customFormat="1">
      <c r="A393" s="63" t="str">
        <f>INDEX(Table_Language[#This Row],1,Language_select+1)</f>
        <v>-     Isolation and energy dissipation</v>
      </c>
      <c r="B393" s="70" t="s">
        <v>1033</v>
      </c>
      <c r="C393" s="70" t="s">
        <v>1268</v>
      </c>
      <c r="D393" s="71" t="s">
        <v>963</v>
      </c>
      <c r="E393" s="65"/>
      <c r="F393" s="65"/>
      <c r="G393" s="65"/>
    </row>
    <row r="394" spans="1:7" s="66" customFormat="1">
      <c r="A394" s="63" t="str">
        <f>INDEX(Table_Language[#This Row],1,Language_select+1)</f>
        <v>-     Lubrication</v>
      </c>
      <c r="B394" s="70" t="s">
        <v>1034</v>
      </c>
      <c r="C394" s="70" t="s">
        <v>1269</v>
      </c>
      <c r="D394" s="71" t="s">
        <v>963</v>
      </c>
      <c r="E394" s="65"/>
      <c r="F394" s="65"/>
      <c r="G394" s="65"/>
    </row>
    <row r="395" spans="1:7" s="66" customFormat="1">
      <c r="A395" s="63" t="str">
        <f>INDEX(Table_Language[#This Row],1,Language_select+1)</f>
        <v>-     Replacement of tools</v>
      </c>
      <c r="B395" s="70" t="s">
        <v>1035</v>
      </c>
      <c r="C395" s="70" t="s">
        <v>1270</v>
      </c>
      <c r="D395" s="71" t="s">
        <v>963</v>
      </c>
      <c r="E395" s="65"/>
      <c r="F395" s="65"/>
      <c r="G395" s="65"/>
    </row>
    <row r="396" spans="1:7" s="66" customFormat="1">
      <c r="A396" s="63" t="str">
        <f>INDEX(Table_Language[#This Row],1,Language_select+1)</f>
        <v>-     Replacement of worn parts</v>
      </c>
      <c r="B396" s="70" t="s">
        <v>1036</v>
      </c>
      <c r="C396" s="70" t="s">
        <v>1271</v>
      </c>
      <c r="D396" s="71" t="s">
        <v>963</v>
      </c>
      <c r="E396" s="65"/>
      <c r="F396" s="65"/>
      <c r="G396" s="65"/>
    </row>
    <row r="397" spans="1:7" s="66" customFormat="1">
      <c r="A397" s="63" t="str">
        <f>INDEX(Table_Language[#This Row],1,Language_select+1)</f>
        <v>-     Resetting</v>
      </c>
      <c r="B397" s="70" t="s">
        <v>1037</v>
      </c>
      <c r="C397" s="70" t="s">
        <v>1272</v>
      </c>
      <c r="D397" s="71" t="s">
        <v>963</v>
      </c>
      <c r="E397" s="65"/>
      <c r="F397" s="65"/>
      <c r="G397" s="65"/>
    </row>
    <row r="398" spans="1:7" s="66" customFormat="1">
      <c r="A398" s="63" t="str">
        <f>INDEX(Table_Language[#This Row],1,Language_select+1)</f>
        <v>-     Restoring fluid levels</v>
      </c>
      <c r="B398" s="70" t="s">
        <v>1038</v>
      </c>
      <c r="C398" s="70" t="s">
        <v>1273</v>
      </c>
      <c r="D398" s="71" t="s">
        <v>963</v>
      </c>
      <c r="E398" s="65"/>
      <c r="F398" s="65"/>
      <c r="G398" s="65"/>
    </row>
    <row r="399" spans="1:7" s="66" customFormat="1" ht="26.4">
      <c r="A399" s="63" t="str">
        <f>INDEX(Table_Language[#This Row],1,Language_select+1)</f>
        <v>-     Verification of parts, components, devices of the machine</v>
      </c>
      <c r="B399" s="70" t="s">
        <v>1039</v>
      </c>
      <c r="C399" s="70" t="s">
        <v>1274</v>
      </c>
      <c r="D399" s="71" t="s">
        <v>963</v>
      </c>
      <c r="E399" s="65"/>
      <c r="F399" s="65"/>
      <c r="G399" s="65"/>
    </row>
    <row r="400" spans="1:7" s="66" customFormat="1">
      <c r="A400" s="63" t="str">
        <f>INDEX(Table_Language[#This Row],1,Language_select+1)</f>
        <v>3d Fault-finding/ Troubleshooting</v>
      </c>
      <c r="B400" s="70" t="s">
        <v>692</v>
      </c>
      <c r="C400" s="70" t="s">
        <v>1054</v>
      </c>
      <c r="D400" s="71" t="s">
        <v>963</v>
      </c>
      <c r="E400" s="65"/>
      <c r="F400" s="65"/>
      <c r="G400" s="65"/>
    </row>
    <row r="401" spans="1:7" s="66" customFormat="1">
      <c r="A401" s="63" t="str">
        <f>INDEX(Table_Language[#This Row],1,Language_select+1)</f>
        <v>-     Adjustments</v>
      </c>
      <c r="B401" s="70" t="s">
        <v>1028</v>
      </c>
      <c r="C401" s="70" t="s">
        <v>1257</v>
      </c>
      <c r="D401" s="71" t="s">
        <v>963</v>
      </c>
      <c r="E401" s="65"/>
      <c r="F401" s="65"/>
      <c r="G401" s="65"/>
    </row>
    <row r="402" spans="1:7" s="66" customFormat="1" ht="26.4">
      <c r="A402" s="63" t="str">
        <f>INDEX(Table_Language[#This Row],1,Language_select+1)</f>
        <v>-     Dismantling/removal of parts, components, devices of the machine</v>
      </c>
      <c r="B402" s="70" t="s">
        <v>1040</v>
      </c>
      <c r="C402" s="70" t="s">
        <v>1265</v>
      </c>
      <c r="D402" s="71" t="s">
        <v>963</v>
      </c>
      <c r="E402" s="65"/>
      <c r="F402" s="65"/>
      <c r="G402" s="65"/>
    </row>
    <row r="403" spans="1:7" s="66" customFormat="1">
      <c r="A403" s="63" t="str">
        <f>INDEX(Table_Language[#This Row],1,Language_select+1)</f>
        <v>-     Fault-finding</v>
      </c>
      <c r="B403" s="70" t="s">
        <v>1041</v>
      </c>
      <c r="C403" s="70" t="s">
        <v>1275</v>
      </c>
      <c r="D403" s="71" t="s">
        <v>963</v>
      </c>
      <c r="E403" s="65"/>
      <c r="F403" s="65"/>
      <c r="G403" s="65"/>
    </row>
    <row r="404" spans="1:7" s="66" customFormat="1">
      <c r="A404" s="63" t="str">
        <f>INDEX(Table_Language[#This Row],1,Language_select+1)</f>
        <v>-     Isolation and energy dissipation</v>
      </c>
      <c r="B404" s="70" t="s">
        <v>1033</v>
      </c>
      <c r="C404" s="70" t="s">
        <v>1268</v>
      </c>
      <c r="D404" s="71" t="s">
        <v>963</v>
      </c>
      <c r="E404" s="65"/>
      <c r="F404" s="65"/>
      <c r="G404" s="65"/>
    </row>
    <row r="405" spans="1:7" s="66" customFormat="1" ht="26.4">
      <c r="A405" s="63" t="str">
        <f>INDEX(Table_Language[#This Row],1,Language_select+1)</f>
        <v>-     Recovering from control and protective devices failure</v>
      </c>
      <c r="B405" s="70" t="s">
        <v>1042</v>
      </c>
      <c r="C405" s="70" t="s">
        <v>1276</v>
      </c>
      <c r="D405" s="71" t="s">
        <v>963</v>
      </c>
      <c r="E405" s="65"/>
      <c r="F405" s="65"/>
      <c r="G405" s="65"/>
    </row>
    <row r="406" spans="1:7" s="66" customFormat="1">
      <c r="A406" s="63" t="str">
        <f>INDEX(Table_Language[#This Row],1,Language_select+1)</f>
        <v>-     Recovering from jam</v>
      </c>
      <c r="B406" s="70" t="s">
        <v>1043</v>
      </c>
      <c r="C406" s="70" t="s">
        <v>1277</v>
      </c>
      <c r="D406" s="71" t="s">
        <v>963</v>
      </c>
      <c r="E406" s="65"/>
      <c r="F406" s="65"/>
      <c r="G406" s="65"/>
    </row>
    <row r="407" spans="1:7" s="66" customFormat="1">
      <c r="A407" s="63" t="str">
        <f>INDEX(Table_Language[#This Row],1,Language_select+1)</f>
        <v>-     Repairing</v>
      </c>
      <c r="B407" s="70" t="s">
        <v>1044</v>
      </c>
      <c r="C407" s="70" t="s">
        <v>1278</v>
      </c>
      <c r="D407" s="71" t="s">
        <v>963</v>
      </c>
      <c r="E407" s="65"/>
      <c r="F407" s="65"/>
      <c r="G407" s="65"/>
    </row>
    <row r="408" spans="1:7" s="66" customFormat="1">
      <c r="A408" s="63" t="str">
        <f>INDEX(Table_Language[#This Row],1,Language_select+1)</f>
        <v>-     Replacement of parts, components, devices of the machine</v>
      </c>
      <c r="B408" s="70" t="s">
        <v>1045</v>
      </c>
      <c r="C408" s="70" t="s">
        <v>1279</v>
      </c>
      <c r="D408" s="71" t="s">
        <v>963</v>
      </c>
      <c r="E408" s="65"/>
      <c r="F408" s="65"/>
      <c r="G408" s="65"/>
    </row>
    <row r="409" spans="1:7" s="66" customFormat="1">
      <c r="A409" s="63" t="str">
        <f>INDEX(Table_Language[#This Row],1,Language_select+1)</f>
        <v>-     Rescue of trapped persons</v>
      </c>
      <c r="B409" s="70" t="s">
        <v>1046</v>
      </c>
      <c r="C409" s="70" t="s">
        <v>1280</v>
      </c>
      <c r="D409" s="71" t="s">
        <v>963</v>
      </c>
      <c r="E409" s="65"/>
      <c r="F409" s="65"/>
      <c r="G409" s="65"/>
    </row>
    <row r="410" spans="1:7" s="66" customFormat="1">
      <c r="A410" s="63" t="str">
        <f>INDEX(Table_Language[#This Row],1,Language_select+1)</f>
        <v>-     Resetting</v>
      </c>
      <c r="B410" s="70" t="s">
        <v>1037</v>
      </c>
      <c r="C410" s="70" t="s">
        <v>1272</v>
      </c>
      <c r="D410" s="71" t="s">
        <v>963</v>
      </c>
      <c r="E410" s="65"/>
      <c r="F410" s="65"/>
      <c r="G410" s="65"/>
    </row>
    <row r="411" spans="1:7" s="66" customFormat="1" ht="26.4">
      <c r="A411" s="63" t="str">
        <f>INDEX(Table_Language[#This Row],1,Language_select+1)</f>
        <v>-     Verification of parts, components, devices of the machine</v>
      </c>
      <c r="B411" s="70" t="s">
        <v>1039</v>
      </c>
      <c r="C411" s="70" t="s">
        <v>1274</v>
      </c>
      <c r="D411" s="71" t="s">
        <v>963</v>
      </c>
      <c r="E411" s="65"/>
      <c r="F411" s="65"/>
      <c r="G411" s="65"/>
    </row>
    <row r="412" spans="1:7" s="66" customFormat="1">
      <c r="A412" s="63" t="str">
        <f>INDEX(Table_Language[#This Row],1,Language_select+1)</f>
        <v>4. Dismantling / Disabling</v>
      </c>
      <c r="B412" s="70" t="s">
        <v>693</v>
      </c>
      <c r="C412" s="70" t="s">
        <v>1053</v>
      </c>
      <c r="D412" s="71" t="s">
        <v>963</v>
      </c>
      <c r="E412" s="65"/>
      <c r="F412" s="65"/>
      <c r="G412" s="65"/>
    </row>
    <row r="413" spans="1:7" s="66" customFormat="1">
      <c r="A413" s="63" t="str">
        <f>INDEX(Table_Language[#This Row],1,Language_select+1)</f>
        <v>-     Disconnection and energy dissipation</v>
      </c>
      <c r="B413" s="70" t="s">
        <v>1047</v>
      </c>
      <c r="C413" s="70" t="s">
        <v>1259</v>
      </c>
      <c r="D413" s="71" t="s">
        <v>963</v>
      </c>
      <c r="E413" s="65"/>
      <c r="F413" s="65"/>
      <c r="G413" s="65"/>
    </row>
    <row r="414" spans="1:7" s="66" customFormat="1">
      <c r="A414" s="63" t="str">
        <f>INDEX(Table_Language[#This Row],1,Language_select+1)</f>
        <v>-     Dismantling</v>
      </c>
      <c r="B414" s="70" t="s">
        <v>1048</v>
      </c>
      <c r="C414" s="70" t="s">
        <v>1281</v>
      </c>
      <c r="D414" s="71" t="s">
        <v>963</v>
      </c>
      <c r="E414" s="65"/>
      <c r="F414" s="65"/>
      <c r="G414" s="65"/>
    </row>
    <row r="415" spans="1:7" s="66" customFormat="1">
      <c r="A415" s="63" t="str">
        <f>INDEX(Table_Language[#This Row],1,Language_select+1)</f>
        <v>-     Lifting</v>
      </c>
      <c r="B415" s="70" t="s">
        <v>989</v>
      </c>
      <c r="C415" s="70" t="s">
        <v>1228</v>
      </c>
      <c r="D415" s="71" t="s">
        <v>963</v>
      </c>
      <c r="E415" s="65"/>
      <c r="F415" s="65"/>
      <c r="G415" s="65"/>
    </row>
    <row r="416" spans="1:7" s="66" customFormat="1">
      <c r="A416" s="63" t="str">
        <f>INDEX(Table_Language[#This Row],1,Language_select+1)</f>
        <v>-     Loading</v>
      </c>
      <c r="B416" s="70" t="s">
        <v>990</v>
      </c>
      <c r="C416" s="70" t="s">
        <v>1229</v>
      </c>
      <c r="D416" s="71" t="s">
        <v>963</v>
      </c>
      <c r="E416" s="65"/>
      <c r="F416" s="65"/>
      <c r="G416" s="65"/>
    </row>
    <row r="417" spans="1:7" s="66" customFormat="1">
      <c r="A417" s="63" t="str">
        <f>INDEX(Table_Language[#This Row],1,Language_select+1)</f>
        <v>-     Packing</v>
      </c>
      <c r="B417" s="70" t="s">
        <v>991</v>
      </c>
      <c r="C417" s="70" t="s">
        <v>1230</v>
      </c>
      <c r="D417" s="71" t="s">
        <v>963</v>
      </c>
      <c r="E417" s="65"/>
      <c r="F417" s="65"/>
      <c r="G417" s="65"/>
    </row>
    <row r="418" spans="1:7" s="66" customFormat="1">
      <c r="A418" s="63" t="str">
        <f>INDEX(Table_Language[#This Row],1,Language_select+1)</f>
        <v>-     Transportation</v>
      </c>
      <c r="B418" s="70" t="s">
        <v>992</v>
      </c>
      <c r="C418" s="70" t="s">
        <v>1231</v>
      </c>
      <c r="D418" s="71" t="s">
        <v>963</v>
      </c>
      <c r="E418" s="65"/>
      <c r="F418" s="65"/>
      <c r="G418" s="65"/>
    </row>
    <row r="419" spans="1:7">
      <c r="A419" s="63" t="str">
        <f>INDEX(Table_Language[#This Row],1,Language_select+1)</f>
        <v>-     Unloading</v>
      </c>
      <c r="B419" s="70" t="s">
        <v>1049</v>
      </c>
      <c r="C419" s="70" t="s">
        <v>1232</v>
      </c>
      <c r="D419" s="71" t="s">
        <v>963</v>
      </c>
    </row>
    <row r="420" spans="1:7" ht="52.8">
      <c r="A420" s="63" t="str">
        <f>INDEX(Table_Language[#This Row],1,Language_select+1)</f>
        <v>Machinery Directive, Annex I, No. 1.1.1 d: "operator" means the person or persons installing, operating, adjusting, maintaining, cleaning, repairing or moving machinery</v>
      </c>
      <c r="B420" s="70" t="s">
        <v>1207</v>
      </c>
      <c r="C420" s="70" t="s">
        <v>1208</v>
      </c>
      <c r="D420" s="71" t="s">
        <v>963</v>
      </c>
    </row>
    <row r="421" spans="1:7" ht="118.8">
      <c r="A421" s="63" t="str">
        <f>INDEX(Table_Language[#This Row],1,Language_select+1)</f>
        <v>Analogue DIN VDE 0105-100: Skilled / trained personnel are persons who have been instructed and trained in the duties with which they are entrusted and the risks which may arise from incorrect behaviour. They also have been advised on the necessary protective devices and precautions. Personal which must be trained or instructed or which is in a general training is only allowed to perform under permanent control of a skilled person.</v>
      </c>
      <c r="B421" s="70" t="s">
        <v>1300</v>
      </c>
      <c r="C421" s="70" t="s">
        <v>1320</v>
      </c>
      <c r="D421" s="71" t="s">
        <v>963</v>
      </c>
    </row>
    <row r="422" spans="1:7" ht="66">
      <c r="A422" s="63" t="str">
        <f>INDEX(Table_Language[#This Row],1,Language_select+1)</f>
        <v>Analogue DIN VDE 0105-100: A specialist is a qualified person, which based on professional training, knowledge and experience is able to assess assigned duties and will be aware of possible risks. Furthermore this person knows the relevant regulations.</v>
      </c>
      <c r="B422" s="70" t="s">
        <v>1301</v>
      </c>
      <c r="C422" s="70" t="s">
        <v>1321</v>
      </c>
      <c r="D422" s="71" t="s">
        <v>963</v>
      </c>
    </row>
    <row r="423" spans="1:7">
      <c r="A423" s="63" t="str">
        <f>INDEX(Table_Language[#This Row],1,Language_select+1)</f>
        <v>List of Standards</v>
      </c>
      <c r="B423" s="70" t="s">
        <v>1204</v>
      </c>
      <c r="C423" s="70" t="s">
        <v>1304</v>
      </c>
      <c r="D423" s="71" t="s">
        <v>963</v>
      </c>
    </row>
    <row r="424" spans="1:7">
      <c r="A424" s="63" t="str">
        <f>INDEX(Table_Language[#This Row],1,Language_select+1)</f>
        <v>Refresh</v>
      </c>
      <c r="B424" s="70" t="s">
        <v>1303</v>
      </c>
      <c r="C424" s="70" t="s">
        <v>1305</v>
      </c>
      <c r="D424" s="71" t="s">
        <v>963</v>
      </c>
    </row>
    <row r="425" spans="1:7">
      <c r="A425" s="63" t="str">
        <f>INDEX(Table_Language[#This Row],1,Language_select+1)</f>
        <v>Number</v>
      </c>
      <c r="B425" s="70" t="s">
        <v>333</v>
      </c>
      <c r="C425" s="70" t="s">
        <v>1306</v>
      </c>
      <c r="D425" s="71" t="s">
        <v>963</v>
      </c>
    </row>
    <row r="426" spans="1:7">
      <c r="A426" s="63" t="str">
        <f>INDEX(Table_Language[#This Row],1,Language_select+1)</f>
        <v>Title</v>
      </c>
      <c r="B426" s="70" t="s">
        <v>334</v>
      </c>
      <c r="C426" s="70" t="s">
        <v>759</v>
      </c>
      <c r="D426" s="71" t="s">
        <v>963</v>
      </c>
    </row>
    <row r="427" spans="1:7" ht="17.399999999999999">
      <c r="A427" s="68" t="str">
        <f>INDEX(Table_Language[#This Row],1,Language_select+1)</f>
        <v>Version 2.1</v>
      </c>
      <c r="B427" s="68" t="s">
        <v>1358</v>
      </c>
      <c r="C427" s="68" t="s">
        <v>1358</v>
      </c>
      <c r="D427" s="68" t="s">
        <v>1358</v>
      </c>
    </row>
    <row r="428" spans="1:7" ht="26.4">
      <c r="A428" s="63" t="str">
        <f>INDEX(Table_Language[#This Row],1,Language_select+1)</f>
        <v>Please asses first, whether "further reduction of the risk" is necessary.</v>
      </c>
      <c r="B428" s="70" t="s">
        <v>1359</v>
      </c>
      <c r="C428" s="70" t="s">
        <v>1366</v>
      </c>
      <c r="D428" s="71" t="s">
        <v>963</v>
      </c>
    </row>
    <row r="429" spans="1:7">
      <c r="A429" s="63" t="str">
        <f>INDEX(Table_Language[#This Row],1,Language_select+1)</f>
        <v>Please assign a main number to this hazard.</v>
      </c>
      <c r="B429" s="70" t="s">
        <v>1360</v>
      </c>
      <c r="C429" s="70" t="s">
        <v>1363</v>
      </c>
      <c r="D429" s="71" t="s">
        <v>963</v>
      </c>
    </row>
    <row r="430" spans="1:7">
      <c r="A430" s="63" t="str">
        <f>INDEX(Table_Language[#This Row],1,Language_select+1)</f>
        <v>Please assign a sub number to this hazard.</v>
      </c>
      <c r="B430" s="70" t="s">
        <v>1361</v>
      </c>
      <c r="C430" s="70" t="s">
        <v>1364</v>
      </c>
      <c r="D430" s="71" t="s">
        <v>963</v>
      </c>
    </row>
    <row r="431" spans="1:7" ht="39.6">
      <c r="A431" s="63" t="str">
        <f>INDEX(Table_Language[#This Row],1,Language_select+1)</f>
        <v>Since a "further reduction of the risk" is necessary, you need to create a follow up risk reduction, using the same main number and a new sub number (this lines number +1).</v>
      </c>
      <c r="B431" s="70" t="s">
        <v>1362</v>
      </c>
      <c r="C431" s="70" t="s">
        <v>1365</v>
      </c>
      <c r="D431" s="71" t="s">
        <v>963</v>
      </c>
    </row>
    <row r="432" spans="1:7" ht="17.399999999999999">
      <c r="A432" s="63" t="str">
        <f>INDEX(Table_Language[#This Row],1,Language_select+1)</f>
        <v>Version 2.2</v>
      </c>
      <c r="B432" s="68" t="s">
        <v>1372</v>
      </c>
      <c r="C432" s="68" t="s">
        <v>1372</v>
      </c>
      <c r="D432" s="68" t="s">
        <v>1372</v>
      </c>
    </row>
    <row r="433" spans="1:4" ht="39.6">
      <c r="A433" s="63" t="str">
        <f>INDEX(Table_Language[#This Row],1,Language_select+1)</f>
        <v>Attention:
Hereby you are deleting the history of all entries in this table.
Do you want to continue?</v>
      </c>
      <c r="B433" s="70" t="s">
        <v>1375</v>
      </c>
      <c r="C433" s="70" t="s">
        <v>1376</v>
      </c>
      <c r="D433" s="71" t="s">
        <v>963</v>
      </c>
    </row>
    <row r="434" spans="1:4" ht="26.4">
      <c r="A434" s="63" t="str">
        <f>INDEX(Table_Language[#This Row],1,Language_select+1)</f>
        <v>For this cell, no history exists yet, or the history has been deleted.</v>
      </c>
      <c r="B434" s="70" t="s">
        <v>1377</v>
      </c>
      <c r="C434" s="70" t="s">
        <v>1378</v>
      </c>
      <c r="D434" s="71" t="s">
        <v>963</v>
      </c>
    </row>
    <row r="435" spans="1:4">
      <c r="A435" s="63" t="str">
        <f>INDEX(Table_Language[#This Row],1,Language_select+1)</f>
        <v>Safety function (if protective measures are applied)</v>
      </c>
      <c r="B435" s="70" t="s">
        <v>1387</v>
      </c>
      <c r="C435" s="70" t="s">
        <v>1382</v>
      </c>
      <c r="D435" s="71" t="s">
        <v>963</v>
      </c>
    </row>
    <row r="436" spans="1:4">
      <c r="A436" s="63" t="str">
        <f>INDEX(Table_Language[#This Row],1,Language_select+1)</f>
        <v>SISTEMA-File</v>
      </c>
      <c r="B436" s="70" t="s">
        <v>1381</v>
      </c>
      <c r="C436" s="70" t="s">
        <v>1383</v>
      </c>
      <c r="D436" s="71" t="s">
        <v>963</v>
      </c>
    </row>
    <row r="437" spans="1:4">
      <c r="A437" s="63" t="str">
        <f>INDEX(Table_Language[#This Row],1,Language_select+1)</f>
        <v>Risk assessment Log</v>
      </c>
      <c r="B437" s="70" t="s">
        <v>1386</v>
      </c>
      <c r="C437" s="70" t="s">
        <v>1385</v>
      </c>
      <c r="D437" s="71" t="s">
        <v>1384</v>
      </c>
    </row>
    <row r="438" spans="1:4">
      <c r="A438" s="63" t="str">
        <f>INDEX(Table_Language[#This Row],1,Language_select+1)</f>
        <v>Aggressive environmental conditions</v>
      </c>
      <c r="B438" s="70" t="s">
        <v>1495</v>
      </c>
      <c r="C438" s="70" t="s">
        <v>1496</v>
      </c>
      <c r="D438" s="71" t="s">
        <v>963</v>
      </c>
    </row>
    <row r="439" spans="1:4">
      <c r="A439" s="63" t="str">
        <f>INDEX(Table_Language[#This Row],1,Language_select+1)</f>
        <v>etc.</v>
      </c>
      <c r="B439" s="70" t="s">
        <v>717</v>
      </c>
      <c r="C439" s="70" t="s">
        <v>717</v>
      </c>
      <c r="D439" s="71" t="s">
        <v>963</v>
      </c>
    </row>
    <row r="440" spans="1:4" ht="17.399999999999999">
      <c r="A440" s="63" t="str">
        <f>INDEX(Table_Language[#This Row],1,Language_select+1)</f>
        <v>Version 2.2.5</v>
      </c>
      <c r="B440" s="68" t="s">
        <v>1501</v>
      </c>
      <c r="C440" s="68" t="s">
        <v>1501</v>
      </c>
      <c r="D440" s="68" t="s">
        <v>1501</v>
      </c>
    </row>
    <row r="441" spans="1:4">
      <c r="A441" s="63" t="str">
        <f>INDEX(Table_Language[#This Row],1,Language_select+1)</f>
        <v>Manufacturer:</v>
      </c>
      <c r="B441" s="70" t="s">
        <v>1500</v>
      </c>
      <c r="C441" s="70" t="s">
        <v>1502</v>
      </c>
      <c r="D441" s="71" t="s">
        <v>963</v>
      </c>
    </row>
    <row r="442" spans="1:4">
      <c r="A442" s="63" t="str">
        <f>INDEX(Table_Language[#This Row],1,Language_select+1)</f>
        <v>Address of the manufacturer:</v>
      </c>
      <c r="B442" s="70" t="s">
        <v>1499</v>
      </c>
      <c r="C442" s="70" t="s">
        <v>1503</v>
      </c>
      <c r="D442" s="71" t="s">
        <v>963</v>
      </c>
    </row>
    <row r="443" spans="1:4">
      <c r="A443" s="63" t="str">
        <f>INDEX(Table_Language[#This Row],1,Language_select+1)</f>
        <v>Version of the complete document:</v>
      </c>
      <c r="B443" s="70" t="s">
        <v>1506</v>
      </c>
      <c r="C443" s="70" t="s">
        <v>1504</v>
      </c>
      <c r="D443" s="71" t="s">
        <v>963</v>
      </c>
    </row>
    <row r="444" spans="1:4">
      <c r="A444" s="63" t="str">
        <f>INDEX(Table_Language[#This Row],1,Language_select+1)</f>
        <v>Date of last change:</v>
      </c>
      <c r="B444" s="70" t="s">
        <v>1498</v>
      </c>
      <c r="C444" s="70" t="s">
        <v>1505</v>
      </c>
      <c r="D444" s="71" t="s">
        <v>963</v>
      </c>
    </row>
    <row r="445" spans="1:4" ht="17.399999999999999">
      <c r="A445" s="63" t="str">
        <f>INDEX(Table_Language[#This Row],1,Language_select+1)</f>
        <v>Version 2.3.4.2</v>
      </c>
      <c r="B445" s="68" t="s">
        <v>1536</v>
      </c>
      <c r="C445" s="68" t="s">
        <v>1536</v>
      </c>
      <c r="D445" s="68" t="s">
        <v>1536</v>
      </c>
    </row>
    <row r="446" spans="1:4">
      <c r="A446" s="63" t="str">
        <f>INDEX(Table_Language[#This Row],1,Language_select+1)</f>
        <v>Verification-/ Validationfile</v>
      </c>
      <c r="B446" s="70" t="s">
        <v>1537</v>
      </c>
      <c r="C446" s="70" t="s">
        <v>1535</v>
      </c>
      <c r="D446" s="145" t="s">
        <v>963</v>
      </c>
    </row>
    <row r="447" spans="1:4" ht="17.399999999999999">
      <c r="A447" s="63" t="str">
        <f>INDEX(Table_Language[#This Row],1,Language_select+1)</f>
        <v>Version 2.4</v>
      </c>
      <c r="B447" s="68" t="s">
        <v>1539</v>
      </c>
      <c r="C447" s="68" t="s">
        <v>1539</v>
      </c>
      <c r="D447" s="68" t="s">
        <v>1539</v>
      </c>
    </row>
    <row r="448" spans="1:4">
      <c r="A448" s="63" t="str">
        <f>INDEX(Table_Language[#This Row],1,Language_select+1)</f>
        <v>O</v>
      </c>
      <c r="B448" s="70" t="s">
        <v>1540</v>
      </c>
      <c r="C448" s="70" t="s">
        <v>1643</v>
      </c>
      <c r="D448" s="71" t="s">
        <v>1643</v>
      </c>
    </row>
    <row r="449" spans="1:7">
      <c r="A449" s="63" t="str">
        <f>INDEX(Table_Language[#This Row],1,Language_select+1)</f>
        <v>O</v>
      </c>
      <c r="B449" s="70" t="s">
        <v>1540</v>
      </c>
      <c r="C449" s="70" t="s">
        <v>1643</v>
      </c>
      <c r="D449" s="71" t="s">
        <v>1643</v>
      </c>
    </row>
    <row r="450" spans="1:7">
      <c r="A450" s="63" t="str">
        <f>INDEX(Table_Language[#This Row],1,Language_select+1)</f>
        <v>Setup</v>
      </c>
      <c r="B450" s="70" t="s">
        <v>1544</v>
      </c>
      <c r="C450" s="70" t="s">
        <v>1545</v>
      </c>
      <c r="D450" s="71" t="s">
        <v>1546</v>
      </c>
    </row>
    <row r="451" spans="1:7" ht="132">
      <c r="A451" s="63" t="str">
        <f>INDEX(Table_Language[#This Row],1,Language_select+1)</f>
        <v>Attention:
According to Annex I "General Principles" No 2:
For machinery in any event, the principles of safety integration referred to in 
   section 1.1.2 
and the obligations concerning marking of machinery and instructions referred to in 
   sections 1.7.3 and 1.7.4 
apply.</v>
      </c>
      <c r="B451" s="70" t="s">
        <v>1564</v>
      </c>
      <c r="C451" s="70" t="s">
        <v>1565</v>
      </c>
      <c r="D451" s="70" t="s">
        <v>1566</v>
      </c>
    </row>
    <row r="452" spans="1:7">
      <c r="A452" s="63" t="str">
        <f>INDEX(Table_Language[#This Row],1,Language_select+1)</f>
        <v>cancel</v>
      </c>
      <c r="B452" s="70" t="s">
        <v>1547</v>
      </c>
      <c r="C452" s="70" t="s">
        <v>1549</v>
      </c>
      <c r="D452" s="71" t="s">
        <v>1548</v>
      </c>
    </row>
    <row r="453" spans="1:7">
      <c r="A453" s="63" t="str">
        <f>INDEX(Table_Language[#This Row],1,Language_select+1)</f>
        <v>apply</v>
      </c>
      <c r="B453" s="70" t="s">
        <v>1550</v>
      </c>
      <c r="C453" s="70" t="s">
        <v>1551</v>
      </c>
      <c r="D453" s="71" t="s">
        <v>1552</v>
      </c>
    </row>
    <row r="454" spans="1:7">
      <c r="A454" s="63" t="str">
        <f>INDEX(Table_Language[#This Row],1,Language_select+1)</f>
        <v>language</v>
      </c>
      <c r="B454" s="70" t="s">
        <v>741</v>
      </c>
      <c r="C454" s="70" t="s">
        <v>1553</v>
      </c>
      <c r="D454" s="71" t="s">
        <v>1554</v>
      </c>
    </row>
    <row r="455" spans="1:7">
      <c r="A455" s="63" t="str">
        <f>INDEX(Table_Language[#This Row],1,Language_select+1)</f>
        <v>general</v>
      </c>
      <c r="B455" s="70" t="s">
        <v>1555</v>
      </c>
      <c r="C455" s="70" t="s">
        <v>1559</v>
      </c>
      <c r="D455" s="71" t="s">
        <v>1558</v>
      </c>
    </row>
    <row r="456" spans="1:7">
      <c r="A456" s="63" t="str">
        <f>INDEX(Table_Language[#This Row],1,Language_select+1)</f>
        <v>visible columns</v>
      </c>
      <c r="B456" s="70" t="s">
        <v>1556</v>
      </c>
      <c r="C456" s="70" t="s">
        <v>1557</v>
      </c>
      <c r="D456" s="71" t="s">
        <v>1560</v>
      </c>
    </row>
    <row r="457" spans="1:7">
      <c r="A457" s="63" t="str">
        <f>INDEX(Table_Language[#This Row],1,Language_select+1)</f>
        <v>delete log</v>
      </c>
      <c r="B457" s="70" t="s">
        <v>1561</v>
      </c>
      <c r="C457" s="70" t="s">
        <v>1562</v>
      </c>
      <c r="D457" s="71" t="s">
        <v>1563</v>
      </c>
    </row>
    <row r="458" spans="1:7">
      <c r="A458" s="63" t="str">
        <f>INDEX(Table_Language[#This Row],1,Language_select+1)</f>
        <v>year of construction:</v>
      </c>
      <c r="B458" s="70" t="s">
        <v>1569</v>
      </c>
      <c r="C458" s="70" t="s">
        <v>1570</v>
      </c>
      <c r="D458" s="71" t="s">
        <v>963</v>
      </c>
    </row>
    <row r="459" spans="1:7" ht="17.399999999999999">
      <c r="A459" s="63" t="str">
        <f>INDEX(Table_Language[#This Row],1,Language_select+1)</f>
        <v>Version 2.4.1 alpha</v>
      </c>
      <c r="B459" s="68" t="s">
        <v>1572</v>
      </c>
      <c r="C459" s="68" t="s">
        <v>1572</v>
      </c>
      <c r="D459" s="68" t="s">
        <v>1572</v>
      </c>
    </row>
    <row r="460" spans="1:7">
      <c r="A460" s="63" t="str">
        <f>INDEX(Table_Language[#This Row],1,Language_select+1)</f>
        <v>Language of row</v>
      </c>
      <c r="B460" s="70" t="s">
        <v>1573</v>
      </c>
      <c r="C460" s="70" t="s">
        <v>1574</v>
      </c>
      <c r="D460" s="71" t="s">
        <v>963</v>
      </c>
    </row>
    <row r="461" spans="1:7" s="147" customFormat="1" ht="17.399999999999999">
      <c r="A461" s="67" t="str">
        <f>INDEX(Table_Language[#This Row],1,Language_select+1)</f>
        <v>Version 2.5 (Print version)</v>
      </c>
      <c r="B461" s="68" t="s">
        <v>1575</v>
      </c>
      <c r="C461" s="68" t="s">
        <v>1576</v>
      </c>
      <c r="D461" s="69" t="s">
        <v>1577</v>
      </c>
      <c r="E461" s="146"/>
      <c r="F461" s="146"/>
      <c r="G461" s="146"/>
    </row>
    <row r="462" spans="1:7">
      <c r="A462" s="63" t="str">
        <f>INDEX(Table_Language[#This Row],1,Language_select+1)</f>
        <v>Create Word file from risk assessment</v>
      </c>
      <c r="B462" s="70" t="s">
        <v>1578</v>
      </c>
      <c r="C462" s="70" t="s">
        <v>1579</v>
      </c>
      <c r="D462" s="71" t="s">
        <v>963</v>
      </c>
    </row>
    <row r="463" spans="1:7">
      <c r="A463" s="63" t="str">
        <f>INDEX(Table_Language[#This Row],1,Language_select+1)</f>
        <v>Hazard is covered by the standard?</v>
      </c>
      <c r="B463" s="70" t="s">
        <v>1646</v>
      </c>
      <c r="C463" s="70" t="s">
        <v>1647</v>
      </c>
      <c r="D463" s="71" t="s">
        <v>963</v>
      </c>
    </row>
    <row r="464" spans="1:7">
      <c r="A464" s="63" t="str">
        <f>INDEX(Table_Language[#This Row],1,Language_select+1)</f>
        <v>All</v>
      </c>
      <c r="B464" s="70" t="s">
        <v>1093</v>
      </c>
      <c r="C464" s="70" t="s">
        <v>1094</v>
      </c>
      <c r="D464" s="71" t="s">
        <v>963</v>
      </c>
    </row>
    <row r="465" spans="1:4">
      <c r="A465" s="63" t="str">
        <f>INDEX(Table_Language[#This Row],1,Language_select+1)</f>
        <v>Transport</v>
      </c>
      <c r="B465" s="70" t="s">
        <v>321</v>
      </c>
      <c r="C465" s="70" t="s">
        <v>321</v>
      </c>
      <c r="D465" s="71" t="s">
        <v>963</v>
      </c>
    </row>
    <row r="466" spans="1:4">
      <c r="A466" s="63" t="str">
        <f>INDEX(Table_Language[#This Row],1,Language_select+1)</f>
        <v>Assembly and installation, Commissioning</v>
      </c>
      <c r="B466" s="70" t="s">
        <v>1580</v>
      </c>
      <c r="C466" s="70" t="s">
        <v>1581</v>
      </c>
      <c r="D466" s="71" t="s">
        <v>963</v>
      </c>
    </row>
    <row r="467" spans="1:4" ht="26.4">
      <c r="A467" s="63" t="str">
        <f>INDEX(Table_Language[#This Row],1,Language_select+1)</f>
        <v>Setting, Teaching/programming and/or process changeover</v>
      </c>
      <c r="B467" s="70" t="s">
        <v>1582</v>
      </c>
      <c r="C467" s="70" t="s">
        <v>1583</v>
      </c>
      <c r="D467" s="71" t="s">
        <v>963</v>
      </c>
    </row>
    <row r="468" spans="1:4">
      <c r="A468" s="63" t="str">
        <f>INDEX(Table_Language[#This Row],1,Language_select+1)</f>
        <v>Operation</v>
      </c>
      <c r="B468" s="70" t="s">
        <v>323</v>
      </c>
      <c r="C468" s="70" t="s">
        <v>913</v>
      </c>
      <c r="D468" s="71" t="s">
        <v>963</v>
      </c>
    </row>
    <row r="469" spans="1:4">
      <c r="A469" s="63" t="str">
        <f>INDEX(Table_Language[#This Row],1,Language_select+1)</f>
        <v>Cleaning, Maintenance</v>
      </c>
      <c r="B469" s="70" t="s">
        <v>1584</v>
      </c>
      <c r="C469" s="70" t="s">
        <v>1585</v>
      </c>
      <c r="D469" s="71" t="s">
        <v>963</v>
      </c>
    </row>
    <row r="470" spans="1:4">
      <c r="A470" s="63" t="str">
        <f>INDEX(Table_Language[#This Row],1,Language_select+1)</f>
        <v>Fault-finding/Troubleshooting</v>
      </c>
      <c r="B470" s="70" t="s">
        <v>325</v>
      </c>
      <c r="C470" s="70" t="s">
        <v>1586</v>
      </c>
      <c r="D470" s="71" t="s">
        <v>963</v>
      </c>
    </row>
    <row r="471" spans="1:4">
      <c r="A471" s="63" t="str">
        <f>INDEX(Table_Language[#This Row],1,Language_select+1)</f>
        <v>Dismantling, Disabling</v>
      </c>
      <c r="B471" s="70" t="s">
        <v>1587</v>
      </c>
      <c r="C471" s="70" t="s">
        <v>1588</v>
      </c>
      <c r="D471" s="71" t="s">
        <v>963</v>
      </c>
    </row>
    <row r="472" spans="1:4">
      <c r="A472" s="63" t="str">
        <f>INDEX(Table_Language[#This Row],1,Language_select+1)</f>
        <v>applies</v>
      </c>
      <c r="B472" s="70" t="s">
        <v>1589</v>
      </c>
      <c r="C472" s="70" t="s">
        <v>1590</v>
      </c>
      <c r="D472" s="71" t="s">
        <v>963</v>
      </c>
    </row>
    <row r="473" spans="1:4">
      <c r="A473" s="63" t="str">
        <f>INDEX(Table_Language[#This Row],1,Language_select+1)</f>
        <v>to be decided</v>
      </c>
      <c r="B473" s="70" t="s">
        <v>1591</v>
      </c>
      <c r="C473" s="70" t="s">
        <v>1592</v>
      </c>
      <c r="D473" s="71" t="s">
        <v>963</v>
      </c>
    </row>
    <row r="474" spans="1:4">
      <c r="A474" s="63" t="str">
        <f>INDEX(Table_Language[#This Row],1,Language_select+1)</f>
        <v>content is covered / done</v>
      </c>
      <c r="B474" s="70" t="s">
        <v>1593</v>
      </c>
      <c r="C474" s="70" t="s">
        <v>1594</v>
      </c>
      <c r="D474" s="71" t="s">
        <v>963</v>
      </c>
    </row>
    <row r="475" spans="1:4">
      <c r="A475" s="63" t="str">
        <f>INDEX(Table_Language[#This Row],1,Language_select+1)</f>
        <v>must be further considered in EHSR</v>
      </c>
      <c r="B475" s="70" t="s">
        <v>1644</v>
      </c>
      <c r="C475" s="70" t="s">
        <v>1645</v>
      </c>
      <c r="D475" s="71" t="s">
        <v>963</v>
      </c>
    </row>
    <row r="476" spans="1:4">
      <c r="A476" s="63" t="str">
        <f>INDEX(Table_Language[#This Row],1,Language_select+1)</f>
        <v>no further reduction necessary</v>
      </c>
      <c r="B476" s="70" t="s">
        <v>1595</v>
      </c>
      <c r="C476" s="70" t="s">
        <v>1596</v>
      </c>
      <c r="D476" s="71" t="s">
        <v>963</v>
      </c>
    </row>
    <row r="477" spans="1:4">
      <c r="A477" s="63" t="str">
        <f>INDEX(Table_Language[#This Row],1,Language_select+1)</f>
        <v>PLEASE PROVIDE INFORMATION!</v>
      </c>
      <c r="B477" s="70" t="s">
        <v>1597</v>
      </c>
      <c r="C477" s="70" t="s">
        <v>1598</v>
      </c>
      <c r="D477" s="71" t="s">
        <v>963</v>
      </c>
    </row>
    <row r="478" spans="1:4">
      <c r="A478" s="63" t="str">
        <f>INDEX(Table_Language[#This Row],1,Language_select+1)</f>
        <v>covered / EHSR is finished</v>
      </c>
      <c r="B478" s="70" t="s">
        <v>1599</v>
      </c>
      <c r="C478" s="70" t="s">
        <v>1600</v>
      </c>
      <c r="D478" s="71" t="s">
        <v>963</v>
      </c>
    </row>
    <row r="479" spans="1:4" ht="26.4">
      <c r="A479" s="63" t="str">
        <f>INDEX(Table_Language[#This Row],1,Language_select+1)</f>
        <v>not completely covered, more work needed at this EHSR</v>
      </c>
      <c r="B479" s="70" t="s">
        <v>1601</v>
      </c>
      <c r="C479" s="70" t="s">
        <v>1602</v>
      </c>
      <c r="D479" s="71" t="s">
        <v>963</v>
      </c>
    </row>
    <row r="480" spans="1:4">
      <c r="A480" s="63" t="str">
        <f>INDEX(Table_Language[#This Row],1,Language_select+1)</f>
        <v>Risk Estimation before Risk Reduction</v>
      </c>
      <c r="B480" s="70" t="s">
        <v>1603</v>
      </c>
      <c r="C480" s="70" t="s">
        <v>1604</v>
      </c>
      <c r="D480" s="71" t="s">
        <v>963</v>
      </c>
    </row>
    <row r="481" spans="1:7">
      <c r="A481" s="63" t="str">
        <f>INDEX(Table_Language[#This Row],1,Language_select+1)</f>
        <v>severity of injury (S)</v>
      </c>
      <c r="B481" s="70" t="s">
        <v>1605</v>
      </c>
      <c r="C481" s="70" t="s">
        <v>1606</v>
      </c>
      <c r="D481" s="71" t="s">
        <v>963</v>
      </c>
    </row>
    <row r="482" spans="1:7">
      <c r="A482" s="63" t="str">
        <f>INDEX(Table_Language[#This Row],1,Language_select+1)</f>
        <v>frequency (F)</v>
      </c>
      <c r="B482" s="70" t="s">
        <v>1607</v>
      </c>
      <c r="C482" s="70" t="s">
        <v>1608</v>
      </c>
      <c r="D482" s="71" t="s">
        <v>963</v>
      </c>
    </row>
    <row r="483" spans="1:7">
      <c r="A483" s="63" t="str">
        <f>INDEX(Table_Language[#This Row],1,Language_select+1)</f>
        <v>possibility of avoiding (P)</v>
      </c>
      <c r="B483" s="70" t="s">
        <v>1609</v>
      </c>
      <c r="C483" s="70" t="s">
        <v>1610</v>
      </c>
      <c r="D483" s="71" t="s">
        <v>963</v>
      </c>
    </row>
    <row r="484" spans="1:7">
      <c r="A484" s="63" t="str">
        <f>INDEX(Table_Language[#This Row],1,Language_select+1)</f>
        <v>probability of occurrence (O)</v>
      </c>
      <c r="B484" s="70" t="s">
        <v>1611</v>
      </c>
      <c r="C484" s="70" t="s">
        <v>1612</v>
      </c>
      <c r="D484" s="71" t="s">
        <v>963</v>
      </c>
    </row>
    <row r="485" spans="1:7">
      <c r="A485" s="63" t="str">
        <f>INDEX(Table_Language[#This Row],1,Language_select+1)</f>
        <v>protective measure</v>
      </c>
      <c r="B485" s="70" t="s">
        <v>1613</v>
      </c>
      <c r="C485" s="70" t="s">
        <v>1614</v>
      </c>
      <c r="D485" s="71" t="s">
        <v>963</v>
      </c>
    </row>
    <row r="486" spans="1:7">
      <c r="A486" s="63" t="str">
        <f>INDEX(Table_Language[#This Row],1,Language_select+1)</f>
        <v>Risk Estimation after Risk Reduction</v>
      </c>
      <c r="B486" s="70" t="s">
        <v>1615</v>
      </c>
      <c r="C486" s="70" t="s">
        <v>1616</v>
      </c>
      <c r="D486" s="71" t="s">
        <v>963</v>
      </c>
    </row>
    <row r="487" spans="1:7" ht="319.2">
      <c r="A487" s="63" t="str">
        <f>INDEX(Table_Language[#This Row],1,Language_select+1)</f>
        <v>1 – starting point for evaluation of safety function’s contribution to risk reduction
L – low contribution to risk reduction
H – high contribution to risk reduction
PLr – required performance level
S – severity of injury
S1 – slight (normally reversible injury)
S2 – serious (normally irreversible injury or death)
F – frequency and/or exposure to hazard
F1 – seldom-to-less-often and/or exposure time is short
F2 – frequent-to-continuous and/or exposure time is long
P – possibility of avoiding hazard or limiting harm
P1 – possible under specific conditions
P2 – scarcely possible
W – (O) probability of occurrence of a hazardous event
W1 – (O1) low (with justification in commentary!)
W2 – (O2) normal</v>
      </c>
      <c r="B487" s="70" t="s">
        <v>1649</v>
      </c>
      <c r="C487" s="70" t="s">
        <v>1650</v>
      </c>
      <c r="D487" s="71" t="s">
        <v>963</v>
      </c>
    </row>
    <row r="488" spans="1:7" s="147" customFormat="1" ht="17.399999999999999">
      <c r="A488" s="67" t="str">
        <f>INDEX(Table_Language[#This Row],1,Language_select+1)</f>
        <v>Version 2.5 (changes in part 1)</v>
      </c>
      <c r="B488" s="68" t="s">
        <v>1617</v>
      </c>
      <c r="C488" s="68" t="s">
        <v>1618</v>
      </c>
      <c r="D488" s="69" t="s">
        <v>1577</v>
      </c>
      <c r="E488" s="146"/>
      <c r="F488" s="146"/>
      <c r="G488" s="146"/>
    </row>
    <row r="489" spans="1:7">
      <c r="A489" s="63" t="str">
        <f>INDEX(Table_Language[#This Row],1,Language_select+1)</f>
        <v>please select</v>
      </c>
      <c r="B489" s="70" t="s">
        <v>1619</v>
      </c>
      <c r="C489" s="70" t="s">
        <v>1620</v>
      </c>
      <c r="D489" s="71" t="s">
        <v>963</v>
      </c>
    </row>
    <row r="490" spans="1:7" ht="26.4">
      <c r="A490" s="63" t="str">
        <f>INDEX(Table_Language[#This Row],1,Language_select+1)</f>
        <v>Annex VIII - Assessment of conformity with internal checks on the manufacture of machinery</v>
      </c>
      <c r="B490" s="70" t="s">
        <v>1621</v>
      </c>
      <c r="C490" s="70" t="s">
        <v>1622</v>
      </c>
      <c r="D490" s="71" t="s">
        <v>963</v>
      </c>
    </row>
    <row r="491" spans="1:7">
      <c r="A491" s="63" t="str">
        <f>INDEX(Table_Language[#This Row],1,Language_select+1)</f>
        <v>Annex IX - EC type-examination</v>
      </c>
      <c r="B491" s="70" t="s">
        <v>1623</v>
      </c>
      <c r="C491" s="70" t="s">
        <v>1624</v>
      </c>
      <c r="D491" s="71" t="s">
        <v>963</v>
      </c>
    </row>
    <row r="492" spans="1:7">
      <c r="A492" s="63" t="str">
        <f>INDEX(Table_Language[#This Row],1,Language_select+1)</f>
        <v>Annex X - Full quality assurance</v>
      </c>
      <c r="B492" s="70" t="s">
        <v>1625</v>
      </c>
      <c r="C492" s="70" t="s">
        <v>1626</v>
      </c>
      <c r="D492" s="71" t="s">
        <v>963</v>
      </c>
    </row>
    <row r="493" spans="1:7">
      <c r="A493" s="63" t="str">
        <f>INDEX(Table_Language[#This Row],1,Language_select+1)</f>
        <v>Annex VIII and IX</v>
      </c>
      <c r="B493" s="70" t="s">
        <v>1627</v>
      </c>
      <c r="C493" s="70" t="s">
        <v>1639</v>
      </c>
      <c r="D493" s="71" t="s">
        <v>963</v>
      </c>
    </row>
    <row r="494" spans="1:7">
      <c r="A494" s="63" t="str">
        <f>INDEX(Table_Language[#This Row],1,Language_select+1)</f>
        <v>Annex VIII and X</v>
      </c>
      <c r="B494" s="70" t="s">
        <v>1628</v>
      </c>
      <c r="C494" s="70" t="s">
        <v>1640</v>
      </c>
      <c r="D494" s="71" t="s">
        <v>963</v>
      </c>
    </row>
    <row r="495" spans="1:7">
      <c r="A495" s="63" t="str">
        <f>INDEX(Table_Language[#This Row],1,Language_select+1)</f>
        <v>Annex IX and X</v>
      </c>
      <c r="B495" s="70" t="s">
        <v>1629</v>
      </c>
      <c r="C495" s="70" t="s">
        <v>1638</v>
      </c>
      <c r="D495" s="71" t="s">
        <v>963</v>
      </c>
    </row>
    <row r="496" spans="1:7">
      <c r="A496" s="63" t="str">
        <f>INDEX(Table_Language[#This Row],1,Language_select+1)</f>
        <v>Annex VIII, IX und X</v>
      </c>
      <c r="B496" s="70" t="s">
        <v>1630</v>
      </c>
      <c r="C496" s="70" t="s">
        <v>1641</v>
      </c>
      <c r="D496" s="71" t="s">
        <v>963</v>
      </c>
    </row>
    <row r="497" spans="1:7">
      <c r="A497" s="63" t="str">
        <f>INDEX(Table_Language[#This Row],1,Language_select+1)</f>
        <v>please select</v>
      </c>
      <c r="B497" s="70" t="s">
        <v>1619</v>
      </c>
      <c r="C497" s="70" t="s">
        <v>1620</v>
      </c>
      <c r="D497" s="71" t="s">
        <v>963</v>
      </c>
    </row>
    <row r="498" spans="1:7">
      <c r="A498" s="63" t="str">
        <f>INDEX(Table_Language[#This Row],1,Language_select+1)</f>
        <v>privately</v>
      </c>
      <c r="B498" s="70" t="s">
        <v>746</v>
      </c>
      <c r="C498" s="70" t="s">
        <v>747</v>
      </c>
      <c r="D498" s="71" t="s">
        <v>963</v>
      </c>
    </row>
    <row r="499" spans="1:7">
      <c r="A499" s="63" t="str">
        <f>INDEX(Table_Language[#This Row],1,Language_select+1)</f>
        <v>Commercial, industrial application</v>
      </c>
      <c r="B499" s="70" t="s">
        <v>1631</v>
      </c>
      <c r="C499" s="70" t="s">
        <v>769</v>
      </c>
      <c r="D499" s="71" t="s">
        <v>963</v>
      </c>
    </row>
    <row r="500" spans="1:7">
      <c r="A500" s="63" t="str">
        <f>INDEX(Table_Language[#This Row],1,Language_select+1)</f>
        <v>privately and commercial, industrial application</v>
      </c>
      <c r="B500" s="70" t="s">
        <v>1632</v>
      </c>
      <c r="C500" s="70" t="s">
        <v>1633</v>
      </c>
      <c r="D500" s="71" t="s">
        <v>963</v>
      </c>
    </row>
    <row r="501" spans="1:7">
      <c r="A501" s="63" t="str">
        <f>INDEX(Table_Language[#This Row],1,Language_select+1)</f>
        <v>Create Riskassessment</v>
      </c>
      <c r="B501" s="70" t="s">
        <v>1652</v>
      </c>
      <c r="C501" s="70" t="s">
        <v>1654</v>
      </c>
      <c r="D501" s="71" t="s">
        <v>963</v>
      </c>
    </row>
    <row r="502" spans="1:7" ht="52.8">
      <c r="A502" s="63" t="str">
        <f>INDEX(Table_Language[#This Row],1,Language_select+1)</f>
        <v>Are you sure you want to start printing? This takes some time.
ATTENTION: Only visible lines in "Risk Assessment" will be printed.</v>
      </c>
      <c r="B502" s="70" t="s">
        <v>1657</v>
      </c>
      <c r="C502" s="70" t="s">
        <v>1658</v>
      </c>
      <c r="D502" s="71" t="s">
        <v>963</v>
      </c>
    </row>
    <row r="503" spans="1:7" ht="39.6">
      <c r="A503" s="63" t="str">
        <f>INDEX(Table_Language[#This Row],1,Language_select+1)</f>
        <v xml:space="preserve">Word template was not found. Please copy the file into the same directory as your risk assessment. Searching for file: </v>
      </c>
      <c r="B503" s="70" t="s">
        <v>1651</v>
      </c>
      <c r="C503" s="70" t="s">
        <v>1655</v>
      </c>
      <c r="D503" s="71" t="s">
        <v>963</v>
      </c>
    </row>
    <row r="504" spans="1:7" ht="39.6">
      <c r="A504" s="63" t="str">
        <f>INDEX(Table_Language[#This Row],1,Language_select+1)</f>
        <v>A Bookmark is missing from the template. Please check your template. Printing has been cancelled.</v>
      </c>
      <c r="B504" s="70" t="s">
        <v>1653</v>
      </c>
      <c r="C504" s="70" t="s">
        <v>1656</v>
      </c>
      <c r="D504" s="71" t="s">
        <v>963</v>
      </c>
    </row>
    <row r="505" spans="1:7" ht="26.4">
      <c r="A505" s="63" t="str">
        <f>INDEX(Table_Language[#This Row],1,Language_select+1)</f>
        <v>Report is finished.
You can find the file in your taskbar.</v>
      </c>
      <c r="B505" s="70" t="s">
        <v>1685</v>
      </c>
      <c r="C505" s="70" t="s">
        <v>1686</v>
      </c>
      <c r="D505" s="71" t="s">
        <v>963</v>
      </c>
    </row>
    <row r="506" spans="1:7" s="152" customFormat="1" ht="21">
      <c r="A506" s="148" t="str">
        <f>INDEX(Table_Language[#This Row],1,Language_select+1)</f>
        <v>Version 2.5 (rest)</v>
      </c>
      <c r="B506" s="149" t="s">
        <v>1634</v>
      </c>
      <c r="C506" s="149" t="s">
        <v>1635</v>
      </c>
      <c r="D506" s="150" t="s">
        <v>1577</v>
      </c>
      <c r="E506" s="151"/>
      <c r="F506" s="151"/>
      <c r="G506" s="151"/>
    </row>
    <row r="507" spans="1:7">
      <c r="A507" s="63" t="str">
        <f>INDEX(Table_Language[#This Row],1,Language_select+1)</f>
        <v>reset conditional formats</v>
      </c>
      <c r="B507" s="70" t="s">
        <v>1636</v>
      </c>
      <c r="C507" s="70" t="s">
        <v>1637</v>
      </c>
      <c r="D507" s="71" t="s">
        <v>963</v>
      </c>
    </row>
    <row r="508" spans="1:7" s="152" customFormat="1" ht="21">
      <c r="A508" s="148" t="str">
        <f>INDEX(Table_Language[#This Row],1,Language_select+1)</f>
        <v>Version 2.5.2 (Error message)</v>
      </c>
      <c r="B508" s="149" t="s">
        <v>1659</v>
      </c>
      <c r="C508" s="149" t="s">
        <v>1660</v>
      </c>
      <c r="D508" s="150" t="s">
        <v>1661</v>
      </c>
      <c r="E508" s="151"/>
      <c r="F508" s="151"/>
      <c r="G508" s="151"/>
    </row>
    <row r="509" spans="1:7" ht="132">
      <c r="A509" s="63" t="str">
        <f>INDEX(Table_Language[#This Row],1,Language_select+1)</f>
        <v xml:space="preserve">ATTENTION:
You have not yet opened the downloaded Word file manually.
Microsoft will not open a file containing macros without your permission.
Please start Word and go to "file" --&gt; "open" --&gt; select file.
Afterwards click on "Enable Editing" and close the file.
Double clicking the .DOTM File might not work.
File: </v>
      </c>
      <c r="B509" s="70" t="s">
        <v>1669</v>
      </c>
      <c r="C509" s="70" t="s">
        <v>1668</v>
      </c>
      <c r="D509" s="71" t="s">
        <v>963</v>
      </c>
    </row>
    <row r="510" spans="1:7">
      <c r="A510" s="63" t="str">
        <f>INDEX(Table_Language[#This Row],1,Language_select+1)</f>
        <v>Error in Sub RB_Report</v>
      </c>
      <c r="B510" s="70" t="s">
        <v>1662</v>
      </c>
      <c r="C510" s="70" t="s">
        <v>1663</v>
      </c>
      <c r="D510" s="71" t="s">
        <v>963</v>
      </c>
    </row>
    <row r="511" spans="1:7" ht="26.4">
      <c r="A511" s="63" t="str">
        <f>INDEX(Table_Language[#This Row],1,Language_select+1)</f>
        <v xml:space="preserve">
Error Number: </v>
      </c>
      <c r="B511" s="70" t="s">
        <v>1664</v>
      </c>
      <c r="C511" s="70" t="s">
        <v>1666</v>
      </c>
      <c r="D511" s="71" t="s">
        <v>963</v>
      </c>
    </row>
    <row r="512" spans="1:7" ht="26.4">
      <c r="A512" s="63" t="str">
        <f>INDEX(Table_Language[#This Row],1,Language_select+1)</f>
        <v xml:space="preserve">
Error Description: </v>
      </c>
      <c r="B512" s="70" t="s">
        <v>1665</v>
      </c>
      <c r="C512" s="70" t="s">
        <v>1667</v>
      </c>
      <c r="D512" s="71" t="s">
        <v>963</v>
      </c>
    </row>
    <row r="513" spans="1:7" s="152" customFormat="1" ht="21">
      <c r="A513" s="148" t="str">
        <f>INDEX(Table_Language[#This Row],1,Language_select+1)</f>
        <v>Version 2.5.3 (Printing Statusbar)</v>
      </c>
      <c r="B513" s="149" t="s">
        <v>1671</v>
      </c>
      <c r="C513" s="149" t="s">
        <v>1672</v>
      </c>
      <c r="D513" s="150" t="s">
        <v>1670</v>
      </c>
      <c r="E513" s="151"/>
      <c r="F513" s="151"/>
      <c r="G513" s="151"/>
    </row>
    <row r="514" spans="1:7">
      <c r="A514" s="63" t="str">
        <f>INDEX(Table_Language[#This Row],1,Language_select+1)</f>
        <v>Printing in progress</v>
      </c>
      <c r="B514" s="70" t="s">
        <v>1679</v>
      </c>
      <c r="C514" s="70" t="s">
        <v>1674</v>
      </c>
      <c r="D514" s="71" t="s">
        <v>963</v>
      </c>
    </row>
    <row r="515" spans="1:7">
      <c r="A515" s="63" t="str">
        <f>INDEX(Table_Language[#This Row],1,Language_select+1)</f>
        <v>Project Data Items printed:</v>
      </c>
      <c r="B515" s="70" t="s">
        <v>1680</v>
      </c>
      <c r="C515" s="70" t="s">
        <v>1673</v>
      </c>
      <c r="D515" s="71" t="s">
        <v>963</v>
      </c>
    </row>
    <row r="516" spans="1:7">
      <c r="A516" s="63" t="str">
        <f>INDEX(Table_Language[#This Row],1,Language_select+1)</f>
        <v>Project Data Items to be printed:</v>
      </c>
      <c r="B516" s="70" t="s">
        <v>1681</v>
      </c>
      <c r="C516" s="70" t="s">
        <v>1675</v>
      </c>
      <c r="D516" s="71" t="s">
        <v>963</v>
      </c>
    </row>
    <row r="517" spans="1:7">
      <c r="A517" s="63" t="str">
        <f>INDEX(Table_Language[#This Row],1,Language_select+1)</f>
        <v>Lines printed:</v>
      </c>
      <c r="B517" s="70" t="s">
        <v>1682</v>
      </c>
      <c r="C517" s="70" t="s">
        <v>1676</v>
      </c>
      <c r="D517" s="71" t="s">
        <v>963</v>
      </c>
    </row>
    <row r="518" spans="1:7">
      <c r="A518" s="63" t="str">
        <f>INDEX(Table_Language[#This Row],1,Language_select+1)</f>
        <v>Lines to be printed:</v>
      </c>
      <c r="B518" s="70" t="s">
        <v>1683</v>
      </c>
      <c r="C518" s="70" t="s">
        <v>1677</v>
      </c>
      <c r="D518" s="71" t="s">
        <v>963</v>
      </c>
    </row>
    <row r="519" spans="1:7">
      <c r="A519" s="63" t="str">
        <f>INDEX(Table_Language[#This Row],1,Language_select+1)</f>
        <v>Please be patient during printing…</v>
      </c>
      <c r="B519" s="70" t="s">
        <v>1684</v>
      </c>
      <c r="C519" s="70" t="s">
        <v>1678</v>
      </c>
      <c r="D519" s="71" t="s">
        <v>963</v>
      </c>
    </row>
    <row r="520" spans="1:7" s="152" customFormat="1" ht="21">
      <c r="A520" s="148" t="str">
        <f>INDEX(Table_Language[#This Row],1,Language_select+1)</f>
        <v>Version 2.5.5</v>
      </c>
      <c r="B520" s="149" t="s">
        <v>1805</v>
      </c>
      <c r="C520" s="149" t="s">
        <v>1805</v>
      </c>
      <c r="D520" s="149" t="s">
        <v>1805</v>
      </c>
      <c r="E520" s="151"/>
      <c r="F520" s="151"/>
      <c r="G520" s="151"/>
    </row>
    <row r="521" spans="1:7">
      <c r="A521" s="63" t="str">
        <f>INDEX(Table_Language[#This Row],1,Language_select+1)</f>
        <v>Import Project data, Risk assessment and Own standards</v>
      </c>
      <c r="B521" s="70" t="s">
        <v>1806</v>
      </c>
      <c r="C521" s="70" t="s">
        <v>1807</v>
      </c>
      <c r="D521" s="71" t="s">
        <v>963</v>
      </c>
    </row>
    <row r="522" spans="1:7">
      <c r="A522" s="63" t="str">
        <f>INDEX(Table_Language[#This Row],1,Language_select+1)</f>
        <v>Folder</v>
      </c>
      <c r="B522" s="70" t="s">
        <v>1810</v>
      </c>
      <c r="C522" s="70" t="s">
        <v>1808</v>
      </c>
      <c r="D522" s="71" t="s">
        <v>963</v>
      </c>
    </row>
    <row r="523" spans="1:7">
      <c r="A523" s="63" t="str">
        <f>INDEX(Table_Language[#This Row],1,Language_select+1)</f>
        <v>File</v>
      </c>
      <c r="B523" s="70" t="s">
        <v>1811</v>
      </c>
      <c r="C523" s="70" t="s">
        <v>1809</v>
      </c>
      <c r="D523" s="71" t="s">
        <v>963</v>
      </c>
    </row>
    <row r="524" spans="1:7">
      <c r="A524" s="63" t="str">
        <f>INDEX(Table_Language[#This Row],1,Language_select+1)</f>
        <v>Select</v>
      </c>
      <c r="B524" s="70" t="s">
        <v>1812</v>
      </c>
      <c r="C524" s="70" t="s">
        <v>1813</v>
      </c>
      <c r="D524" s="71" t="s">
        <v>963</v>
      </c>
    </row>
    <row r="525" spans="1:7">
      <c r="A525" s="63" t="str">
        <f>INDEX(Table_Language[#This Row],1,Language_select+1)</f>
        <v>Import</v>
      </c>
      <c r="B525" s="70" t="s">
        <v>1814</v>
      </c>
      <c r="C525" s="70" t="s">
        <v>1815</v>
      </c>
      <c r="D525" s="71" t="s">
        <v>963</v>
      </c>
    </row>
    <row r="526" spans="1:7" ht="21">
      <c r="A526" s="63" t="str">
        <f>INDEX(Table_Language[#This Row],1,Language_select+1)</f>
        <v>Version 2.5.6.2</v>
      </c>
      <c r="B526" s="149" t="s">
        <v>1816</v>
      </c>
      <c r="C526" s="149" t="s">
        <v>1816</v>
      </c>
      <c r="D526" s="149" t="s">
        <v>1816</v>
      </c>
    </row>
    <row r="527" spans="1:7">
      <c r="A527" s="63" t="str">
        <f>INDEX(Table_Language[#This Row],1,Language_select+1)</f>
        <v>more available, list full</v>
      </c>
      <c r="B527" s="70" t="s">
        <v>1817</v>
      </c>
      <c r="C527" s="70" t="s">
        <v>1818</v>
      </c>
      <c r="D527" s="71" t="s">
        <v>963</v>
      </c>
    </row>
    <row r="528" spans="1:7" ht="21">
      <c r="A528" s="63" t="str">
        <f>INDEX(Table_Language[#This Row],1,Language_select+1)</f>
        <v>Version 2.5.6.4</v>
      </c>
      <c r="B528" s="149" t="s">
        <v>1831</v>
      </c>
      <c r="C528" s="149" t="s">
        <v>1831</v>
      </c>
      <c r="D528" s="149" t="s">
        <v>1831</v>
      </c>
    </row>
    <row r="529" spans="1:7">
      <c r="A529" s="63" t="str">
        <f>INDEX(Table_Language[#This Row],1,Language_select+1)</f>
        <v>delete links pointing to old version</v>
      </c>
      <c r="B529" s="70" t="s">
        <v>1832</v>
      </c>
      <c r="C529" s="70" t="s">
        <v>1833</v>
      </c>
      <c r="D529" s="71" t="s">
        <v>963</v>
      </c>
    </row>
    <row r="530" spans="1:7" ht="21">
      <c r="A530" s="63" t="str">
        <f>INDEX(Table_Language[#This Row],1,Language_select+1)</f>
        <v>Version 2.5.6.5</v>
      </c>
      <c r="B530" s="149" t="s">
        <v>1834</v>
      </c>
      <c r="C530" s="149" t="s">
        <v>1834</v>
      </c>
      <c r="D530" s="149" t="s">
        <v>1834</v>
      </c>
    </row>
    <row r="531" spans="1:7">
      <c r="A531" s="63" t="str">
        <f>INDEX(Table_Language[#This Row],1,Language_select+1)</f>
        <v>hazardous event (hazard / hazardous situation)</v>
      </c>
      <c r="B531" s="70" t="s">
        <v>1837</v>
      </c>
      <c r="C531" s="70" t="s">
        <v>1838</v>
      </c>
      <c r="D531" s="71" t="s">
        <v>1835</v>
      </c>
    </row>
    <row r="532" spans="1:7">
      <c r="A532" s="63" t="str">
        <f>INDEX(Table_Language[#This Row],1,Language_select+1)</f>
        <v>potential consequences</v>
      </c>
      <c r="B532" s="70" t="s">
        <v>1839</v>
      </c>
      <c r="C532" s="70" t="s">
        <v>1840</v>
      </c>
      <c r="D532" s="71" t="s">
        <v>963</v>
      </c>
    </row>
    <row r="533" spans="1:7" ht="21">
      <c r="A533" s="63" t="str">
        <f>INDEX(Table_Language[#This Row],1,Language_select+1)</f>
        <v>Version 2.6</v>
      </c>
      <c r="B533" s="149" t="s">
        <v>2045</v>
      </c>
      <c r="C533" s="149" t="s">
        <v>2045</v>
      </c>
      <c r="D533" s="149" t="s">
        <v>2045</v>
      </c>
    </row>
    <row r="534" spans="1:7">
      <c r="A534" s="63" t="str">
        <f>INDEX(Table_Language[#This Row],1,Language_select+1)</f>
        <v>Directive</v>
      </c>
      <c r="B534" s="70" t="s">
        <v>1848</v>
      </c>
      <c r="C534" s="70" t="s">
        <v>1850</v>
      </c>
      <c r="D534" s="71" t="s">
        <v>963</v>
      </c>
    </row>
    <row r="535" spans="1:7">
      <c r="A535" s="63" t="str">
        <f>INDEX(Table_Language[#This Row],1,Language_select+1)</f>
        <v>is empty headline</v>
      </c>
      <c r="B535" s="70" t="s">
        <v>1851</v>
      </c>
      <c r="C535" s="70" t="s">
        <v>1852</v>
      </c>
      <c r="D535" s="71" t="s">
        <v>963</v>
      </c>
    </row>
    <row r="536" spans="1:7">
      <c r="A536" s="63" t="str">
        <f>INDEX(Table_Language[#This Row],1,Language_select+1)</f>
        <v>select all</v>
      </c>
      <c r="B536" s="70" t="s">
        <v>1861</v>
      </c>
      <c r="C536" s="70" t="s">
        <v>1863</v>
      </c>
      <c r="D536" s="71" t="s">
        <v>963</v>
      </c>
    </row>
    <row r="537" spans="1:7">
      <c r="A537" s="63" t="str">
        <f>INDEX(Table_Language[#This Row],1,Language_select+1)</f>
        <v>select none</v>
      </c>
      <c r="B537" s="70" t="s">
        <v>1862</v>
      </c>
      <c r="C537" s="70" t="s">
        <v>1864</v>
      </c>
      <c r="D537" s="71" t="s">
        <v>963</v>
      </c>
    </row>
    <row r="538" spans="1:7" s="152" customFormat="1" ht="21">
      <c r="A538" s="148" t="str">
        <f>INDEX(Table_Language[#This Row],1,Language_select+1)</f>
        <v>Version 2.6.1</v>
      </c>
      <c r="B538" s="149" t="s">
        <v>2088</v>
      </c>
      <c r="C538" s="149" t="s">
        <v>2088</v>
      </c>
      <c r="D538" s="149" t="s">
        <v>2088</v>
      </c>
      <c r="E538" s="151"/>
      <c r="F538" s="151"/>
      <c r="G538" s="151"/>
    </row>
    <row r="539" spans="1:7">
      <c r="A539" s="63" t="str">
        <f>INDEX(Table_Language[#This Row],1,Language_select+1)</f>
        <v>given by standard</v>
      </c>
      <c r="B539" s="70" t="s">
        <v>2087</v>
      </c>
      <c r="C539" s="70" t="s">
        <v>2089</v>
      </c>
      <c r="D539" s="71" t="s">
        <v>963</v>
      </c>
    </row>
    <row r="540" spans="1:7">
      <c r="A540" s="63" t="str">
        <f>INDEX(Table_Language[#This Row],1,Language_select+1)</f>
        <v>machine type</v>
      </c>
      <c r="B540" s="70" t="s">
        <v>2090</v>
      </c>
      <c r="C540" s="70" t="s">
        <v>2091</v>
      </c>
      <c r="D540" s="71" t="s">
        <v>963</v>
      </c>
    </row>
    <row r="541" spans="1:7">
      <c r="A541" s="63" t="str">
        <f>INDEX(Table_Language[#This Row],1,Language_select+1)</f>
        <v>EN ISO 13849</v>
      </c>
      <c r="B541" s="70" t="s">
        <v>2093</v>
      </c>
      <c r="C541" s="70" t="s">
        <v>2093</v>
      </c>
      <c r="D541" s="70" t="s">
        <v>2093</v>
      </c>
    </row>
    <row r="542" spans="1:7">
      <c r="A542" s="63" t="str">
        <f>INDEX(Table_Language[#This Row],1,Language_select+1)</f>
        <v>EN 62061</v>
      </c>
      <c r="B542" s="70" t="s">
        <v>2094</v>
      </c>
      <c r="C542" s="70" t="s">
        <v>2094</v>
      </c>
      <c r="D542" s="70" t="s">
        <v>2094</v>
      </c>
    </row>
    <row r="543" spans="1:7">
      <c r="A543" s="63">
        <f>INDEX(Table_Language[#This Row],1,Language_select+1)</f>
        <v>0</v>
      </c>
      <c r="B543" s="70"/>
      <c r="C543" s="70"/>
      <c r="D543" s="71" t="s">
        <v>963</v>
      </c>
    </row>
    <row r="544" spans="1:7">
      <c r="A544" s="63">
        <f>INDEX(Table_Language[#This Row],1,Language_select+1)</f>
        <v>0</v>
      </c>
      <c r="B544" s="70"/>
      <c r="C544" s="70"/>
      <c r="D544" s="71" t="s">
        <v>963</v>
      </c>
    </row>
    <row r="545" spans="1:4">
      <c r="A545" s="63">
        <f>INDEX(Table_Language[#This Row],1,Language_select+1)</f>
        <v>0</v>
      </c>
      <c r="B545" s="70"/>
      <c r="C545" s="70"/>
      <c r="D545" s="71" t="s">
        <v>963</v>
      </c>
    </row>
    <row r="546" spans="1:4">
      <c r="A546" s="63">
        <f>INDEX(Table_Language[#This Row],1,Language_select+1)</f>
        <v>0</v>
      </c>
      <c r="B546" s="70"/>
      <c r="C546" s="70"/>
      <c r="D546" s="71" t="s">
        <v>963</v>
      </c>
    </row>
    <row r="547" spans="1:4">
      <c r="A547" s="63">
        <f>INDEX(Table_Language[#This Row],1,Language_select+1)</f>
        <v>0</v>
      </c>
      <c r="B547" s="70"/>
      <c r="C547" s="70"/>
      <c r="D547" s="71" t="s">
        <v>963</v>
      </c>
    </row>
    <row r="548" spans="1:4">
      <c r="A548" s="63">
        <f>INDEX(Table_Language[#This Row],1,Language_select+1)</f>
        <v>0</v>
      </c>
      <c r="B548" s="70"/>
      <c r="C548" s="70"/>
      <c r="D548" s="71" t="s">
        <v>963</v>
      </c>
    </row>
    <row r="549" spans="1:4">
      <c r="A549" s="63">
        <f>INDEX(Table_Language[#This Row],1,Language_select+1)</f>
        <v>0</v>
      </c>
      <c r="B549" s="70"/>
      <c r="C549" s="70"/>
      <c r="D549" s="71" t="s">
        <v>963</v>
      </c>
    </row>
    <row r="550" spans="1:4">
      <c r="A550" s="63">
        <f>INDEX(Table_Language[#This Row],1,Language_select+1)</f>
        <v>0</v>
      </c>
      <c r="B550" s="70"/>
      <c r="C550" s="70"/>
      <c r="D550" s="71" t="s">
        <v>963</v>
      </c>
    </row>
  </sheetData>
  <sheetProtection formatCells="0" formatColumns="0" formatRows="0" insertColumns="0" insertRows="0" insertHyperlinks="0" deleteColumns="0" deleteRows="0" sort="0" autoFilter="0" pivotTables="0"/>
  <conditionalFormatting sqref="B1:B1048576">
    <cfRule type="cellIs" dxfId="45" priority="12" operator="equal">
      <formula>B$1</formula>
    </cfRule>
  </conditionalFormatting>
  <conditionalFormatting sqref="C1:C537 C539:C540 C543:C1048576">
    <cfRule type="cellIs" dxfId="44" priority="11" operator="equal">
      <formula>C$1</formula>
    </cfRule>
  </conditionalFormatting>
  <conditionalFormatting sqref="D1:D537 D539:D540 D543:D1048576">
    <cfRule type="cellIs" dxfId="43" priority="10" operator="equal">
      <formula>D$1</formula>
    </cfRule>
  </conditionalFormatting>
  <conditionalFormatting sqref="C538">
    <cfRule type="cellIs" dxfId="42" priority="6" operator="equal">
      <formula>C$1</formula>
    </cfRule>
  </conditionalFormatting>
  <conditionalFormatting sqref="D538">
    <cfRule type="cellIs" dxfId="41" priority="5" operator="equal">
      <formula>D$1</formula>
    </cfRule>
  </conditionalFormatting>
  <conditionalFormatting sqref="C541">
    <cfRule type="cellIs" dxfId="40" priority="4" operator="equal">
      <formula>C$1</formula>
    </cfRule>
  </conditionalFormatting>
  <conditionalFormatting sqref="D541">
    <cfRule type="cellIs" dxfId="39" priority="3" operator="equal">
      <formula>D$1</formula>
    </cfRule>
  </conditionalFormatting>
  <conditionalFormatting sqref="C542">
    <cfRule type="cellIs" dxfId="38" priority="2" operator="equal">
      <formula>C$1</formula>
    </cfRule>
  </conditionalFormatting>
  <conditionalFormatting sqref="D542">
    <cfRule type="cellIs" dxfId="37" priority="1" operator="equal">
      <formula>D$1</formula>
    </cfRule>
  </conditionalFormatting>
  <pageMargins left="0.7" right="0.7" top="0.78740157499999996" bottom="0.78740157499999996" header="0.3" footer="0.3"/>
  <pageSetup paperSize="9" orientation="portrait" horizontalDpi="0" verticalDpi="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le_OwnCells">
    <tabColor rgb="FFFF0000"/>
  </sheetPr>
  <dimension ref="A1:D6"/>
  <sheetViews>
    <sheetView zoomScaleNormal="100" workbookViewId="0">
      <pane ySplit="1" topLeftCell="A2" activePane="bottomLeft" state="frozen"/>
      <selection activeCell="L11" sqref="L11"/>
      <selection pane="bottomLeft" activeCell="A2" sqref="A2"/>
    </sheetView>
  </sheetViews>
  <sheetFormatPr baseColWidth="10" defaultRowHeight="13.2"/>
  <cols>
    <col min="1" max="1" width="40.6640625" customWidth="1"/>
    <col min="2" max="2" width="32.88671875" customWidth="1"/>
    <col min="3" max="3" width="30.6640625" customWidth="1"/>
    <col min="4" max="4" width="34.44140625" customWidth="1"/>
  </cols>
  <sheetData>
    <row r="1" spans="1:4">
      <c r="A1" s="52" t="s">
        <v>2123</v>
      </c>
      <c r="B1" s="53" t="s">
        <v>724</v>
      </c>
      <c r="C1" s="53" t="s">
        <v>725</v>
      </c>
      <c r="D1" s="54" t="s">
        <v>963</v>
      </c>
    </row>
    <row r="2" spans="1:4" ht="17.399999999999999">
      <c r="A2" s="55" t="str">
        <f>INDEX(Table_OwnEntries[#This Row],1,Language_select+1)</f>
        <v>Sheet Risk Assessment</v>
      </c>
      <c r="B2" s="55" t="s">
        <v>751</v>
      </c>
      <c r="C2" s="55" t="s">
        <v>752</v>
      </c>
      <c r="D2" s="55" t="s">
        <v>966</v>
      </c>
    </row>
    <row r="3" spans="1:4">
      <c r="A3" t="str">
        <f>INDEX(Table_OwnEntries[#This Row],1,Language_select+1)</f>
        <v>Own entry</v>
      </c>
      <c r="B3" t="s">
        <v>1067</v>
      </c>
      <c r="C3" t="s">
        <v>1068</v>
      </c>
      <c r="D3" t="s">
        <v>1066</v>
      </c>
    </row>
    <row r="4" spans="1:4">
      <c r="A4" t="str">
        <f>INDEX(Table_OwnEntries[#This Row],1,Language_select+1)</f>
        <v>Own entry</v>
      </c>
      <c r="B4" t="s">
        <v>1067</v>
      </c>
      <c r="C4" t="s">
        <v>1068</v>
      </c>
      <c r="D4" t="s">
        <v>1066</v>
      </c>
    </row>
    <row r="5" spans="1:4" ht="17.399999999999999">
      <c r="A5" s="55" t="str">
        <f>INDEX(Table_OwnEntries[#This Row],1,Language_select+1)</f>
        <v>Project data</v>
      </c>
      <c r="B5" s="55" t="s">
        <v>669</v>
      </c>
      <c r="C5" s="55" t="s">
        <v>738</v>
      </c>
      <c r="D5" s="55" t="s">
        <v>967</v>
      </c>
    </row>
    <row r="6" spans="1:4">
      <c r="A6" t="str">
        <f>INDEX(Table_OwnEntries[#This Row],1,Language_select+1)</f>
        <v>Own entry</v>
      </c>
      <c r="B6" t="s">
        <v>1067</v>
      </c>
      <c r="C6" t="s">
        <v>1068</v>
      </c>
      <c r="D6" t="s">
        <v>1066</v>
      </c>
    </row>
  </sheetData>
  <conditionalFormatting sqref="B1:D1048576">
    <cfRule type="cellIs" dxfId="30" priority="1" operator="equal">
      <formula>B$1</formula>
    </cfRule>
  </conditionalFormatting>
  <pageMargins left="0.7" right="0.7" top="0.78740157499999996" bottom="0.78740157499999996" header="0.3" footer="0.3"/>
  <pageSetup paperSize="9" orientation="portrait" horizontalDpi="0"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le_Version">
    <tabColor theme="1"/>
  </sheetPr>
  <dimension ref="A1:C4"/>
  <sheetViews>
    <sheetView workbookViewId="0">
      <selection activeCell="A2" sqref="A2"/>
    </sheetView>
  </sheetViews>
  <sheetFormatPr baseColWidth="10" defaultRowHeight="13.2"/>
  <cols>
    <col min="2" max="2" width="44" bestFit="1" customWidth="1"/>
    <col min="3" max="3" width="49.5546875" bestFit="1" customWidth="1"/>
  </cols>
  <sheetData>
    <row r="1" spans="1:3">
      <c r="A1" s="26" t="s">
        <v>1369</v>
      </c>
      <c r="B1" s="26" t="s">
        <v>724</v>
      </c>
      <c r="C1" s="26" t="s">
        <v>725</v>
      </c>
    </row>
    <row r="2" spans="1:3">
      <c r="A2" s="59" t="s">
        <v>2122</v>
      </c>
      <c r="B2" s="59" t="s">
        <v>1069</v>
      </c>
      <c r="C2" s="59" t="s">
        <v>1313</v>
      </c>
    </row>
    <row r="3" spans="1:3" ht="39.6">
      <c r="B3" s="10" t="s">
        <v>1367</v>
      </c>
      <c r="C3" s="10" t="s">
        <v>1368</v>
      </c>
    </row>
    <row r="4" spans="1:3" ht="39.6">
      <c r="B4" s="10" t="s">
        <v>1307</v>
      </c>
      <c r="C4" s="10" t="s">
        <v>1308</v>
      </c>
    </row>
  </sheetData>
  <sheetProtection algorithmName="SHA-512" hashValue="qg3KuTbLubaE6i6UMdva89bxh90Szxxk2lWrAUMmZkhflo9OgH2yViA4iUWlwjFC96UZ62K+bksYXxEVSifJvg==" saltValue="hhSuNW+UihxwrTZo+l3W2A==" spinCount="100000" sheet="1" objects="1" scenarios="1"/>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le_EHSR">
    <tabColor theme="4" tint="-0.499984740745262"/>
  </sheetPr>
  <dimension ref="A1:E184"/>
  <sheetViews>
    <sheetView zoomScale="70" zoomScaleNormal="70" workbookViewId="0"/>
  </sheetViews>
  <sheetFormatPr baseColWidth="10" defaultRowHeight="13.2"/>
  <cols>
    <col min="1" max="2" width="9.33203125" customWidth="1"/>
    <col min="3" max="3" width="36.109375" customWidth="1"/>
    <col min="4" max="4" width="10.6640625" customWidth="1"/>
    <col min="5" max="5" width="187" bestFit="1" customWidth="1"/>
  </cols>
  <sheetData>
    <row r="1" spans="1:5" ht="12.75" customHeight="1">
      <c r="A1" s="49"/>
      <c r="B1" s="18"/>
      <c r="C1" s="18"/>
      <c r="D1" s="274" t="str">
        <f>Language!A535</f>
        <v>is empty headline</v>
      </c>
    </row>
    <row r="2" spans="1:5">
      <c r="A2" s="267" t="str">
        <f>Language!A534</f>
        <v>Directive</v>
      </c>
      <c r="B2" s="268" t="str">
        <f>Language!A6</f>
        <v>Essential health and safety requirements</v>
      </c>
      <c r="C2" s="268"/>
      <c r="D2" s="275"/>
    </row>
    <row r="3" spans="1:5">
      <c r="A3" s="267"/>
      <c r="B3" s="48" t="str">
        <f>Language!A7</f>
        <v>No.</v>
      </c>
      <c r="C3" s="48" t="str">
        <f>Language!A8</f>
        <v>Title</v>
      </c>
      <c r="D3" s="275"/>
    </row>
    <row r="4" spans="1:5" ht="40.200000000000003" thickBot="1">
      <c r="A4" s="179" t="s">
        <v>1848</v>
      </c>
      <c r="B4" s="180" t="s">
        <v>0</v>
      </c>
      <c r="C4" s="181" t="s">
        <v>1</v>
      </c>
      <c r="D4" s="182" t="s">
        <v>1853</v>
      </c>
      <c r="E4" s="180" t="s">
        <v>1866</v>
      </c>
    </row>
    <row r="5" spans="1:5" ht="15" customHeight="1">
      <c r="A5" s="175" t="s">
        <v>1849</v>
      </c>
      <c r="B5" s="166" t="s">
        <v>17</v>
      </c>
      <c r="C5" s="167" t="str">
        <f>Language!A$83</f>
        <v>General remarks</v>
      </c>
      <c r="D5" s="177" t="s">
        <v>657</v>
      </c>
    </row>
    <row r="6" spans="1:5" ht="15" customHeight="1">
      <c r="A6" s="176" t="s">
        <v>1849</v>
      </c>
      <c r="B6" s="169" t="s">
        <v>1388</v>
      </c>
      <c r="C6" s="170" t="str">
        <f>Language!A$84</f>
        <v>Principles of safety integration</v>
      </c>
      <c r="D6" s="178" t="s">
        <v>1830</v>
      </c>
      <c r="E6" t="s">
        <v>1867</v>
      </c>
    </row>
    <row r="7" spans="1:5" ht="15" customHeight="1">
      <c r="A7" s="175" t="s">
        <v>1849</v>
      </c>
      <c r="B7" s="169" t="s">
        <v>4</v>
      </c>
      <c r="C7" s="171" t="str">
        <f>Language!A$85</f>
        <v>Materials and products</v>
      </c>
      <c r="D7" s="177" t="s">
        <v>1830</v>
      </c>
      <c r="E7" t="s">
        <v>1868</v>
      </c>
    </row>
    <row r="8" spans="1:5" ht="15" customHeight="1">
      <c r="A8" s="176" t="s">
        <v>1849</v>
      </c>
      <c r="B8" s="169" t="s">
        <v>5</v>
      </c>
      <c r="C8" s="170" t="str">
        <f>Language!A$86</f>
        <v>Lighting</v>
      </c>
      <c r="D8" s="178" t="s">
        <v>1830</v>
      </c>
      <c r="E8" t="s">
        <v>1869</v>
      </c>
    </row>
    <row r="9" spans="1:5" ht="15" customHeight="1">
      <c r="A9" s="175" t="s">
        <v>1849</v>
      </c>
      <c r="B9" s="169" t="s">
        <v>6</v>
      </c>
      <c r="C9" s="171" t="str">
        <f>Language!A$87</f>
        <v>Design of machinery to facilitate its handling</v>
      </c>
      <c r="D9" s="177" t="s">
        <v>1830</v>
      </c>
      <c r="E9" t="s">
        <v>1870</v>
      </c>
    </row>
    <row r="10" spans="1:5" ht="15" customHeight="1">
      <c r="A10" s="176" t="s">
        <v>1849</v>
      </c>
      <c r="B10" s="169" t="s">
        <v>7</v>
      </c>
      <c r="C10" s="170" t="str">
        <f>Language!A$88</f>
        <v>Ergonomics</v>
      </c>
      <c r="D10" s="178" t="s">
        <v>1830</v>
      </c>
      <c r="E10" t="s">
        <v>1871</v>
      </c>
    </row>
    <row r="11" spans="1:5" ht="15" customHeight="1">
      <c r="A11" s="175" t="s">
        <v>1849</v>
      </c>
      <c r="B11" s="169" t="s">
        <v>12</v>
      </c>
      <c r="C11" s="171" t="str">
        <f>Language!A$89</f>
        <v>Operating positions</v>
      </c>
      <c r="D11" s="177" t="s">
        <v>1830</v>
      </c>
      <c r="E11" t="s">
        <v>1872</v>
      </c>
    </row>
    <row r="12" spans="1:5" ht="15" customHeight="1">
      <c r="A12" s="176" t="s">
        <v>1849</v>
      </c>
      <c r="B12" s="169" t="s">
        <v>15</v>
      </c>
      <c r="C12" s="170" t="str">
        <f>Language!A$90</f>
        <v>Seating</v>
      </c>
      <c r="D12" s="178" t="s">
        <v>1830</v>
      </c>
      <c r="E12" t="s">
        <v>1873</v>
      </c>
    </row>
    <row r="13" spans="1:5" ht="15" customHeight="1">
      <c r="A13" s="175" t="s">
        <v>1849</v>
      </c>
      <c r="B13" s="166" t="s">
        <v>16</v>
      </c>
      <c r="C13" s="171" t="str">
        <f>Language!A$91</f>
        <v>Control systems</v>
      </c>
      <c r="D13" s="177" t="s">
        <v>657</v>
      </c>
      <c r="E13" t="s">
        <v>1874</v>
      </c>
    </row>
    <row r="14" spans="1:5" ht="15" customHeight="1">
      <c r="A14" s="176" t="s">
        <v>1849</v>
      </c>
      <c r="B14" s="169" t="s">
        <v>1707</v>
      </c>
      <c r="C14" s="170" t="str">
        <f>Language!A$92</f>
        <v>Safety and reliability of control systems</v>
      </c>
      <c r="D14" s="178" t="s">
        <v>1830</v>
      </c>
      <c r="E14" t="s">
        <v>1875</v>
      </c>
    </row>
    <row r="15" spans="1:5" ht="15" customHeight="1">
      <c r="A15" s="175" t="s">
        <v>1849</v>
      </c>
      <c r="B15" s="169" t="s">
        <v>26</v>
      </c>
      <c r="C15" s="171" t="str">
        <f>Language!A$93</f>
        <v>Control devices</v>
      </c>
      <c r="D15" s="177" t="s">
        <v>1830</v>
      </c>
      <c r="E15" t="s">
        <v>1876</v>
      </c>
    </row>
    <row r="16" spans="1:5" ht="15" customHeight="1">
      <c r="A16" s="176" t="s">
        <v>1849</v>
      </c>
      <c r="B16" s="169" t="s">
        <v>27</v>
      </c>
      <c r="C16" s="170" t="str">
        <f>Language!A$94</f>
        <v>Starting</v>
      </c>
      <c r="D16" s="178" t="s">
        <v>1830</v>
      </c>
      <c r="E16" t="s">
        <v>1877</v>
      </c>
    </row>
    <row r="17" spans="1:5" ht="15" customHeight="1">
      <c r="A17" s="175" t="s">
        <v>1849</v>
      </c>
      <c r="B17" s="169" t="s">
        <v>28</v>
      </c>
      <c r="C17" s="165" t="str">
        <f>Language!A$95</f>
        <v>Stopping</v>
      </c>
      <c r="D17" s="177" t="s">
        <v>657</v>
      </c>
    </row>
    <row r="18" spans="1:5" ht="15" customHeight="1">
      <c r="A18" s="176" t="s">
        <v>1849</v>
      </c>
      <c r="B18" s="169" t="s">
        <v>29</v>
      </c>
      <c r="C18" s="170" t="str">
        <f>Language!A$96</f>
        <v>Normal stop</v>
      </c>
      <c r="D18" s="178" t="s">
        <v>1830</v>
      </c>
      <c r="E18" t="s">
        <v>1878</v>
      </c>
    </row>
    <row r="19" spans="1:5" ht="15" customHeight="1">
      <c r="A19" s="175" t="s">
        <v>1849</v>
      </c>
      <c r="B19" s="169" t="s">
        <v>30</v>
      </c>
      <c r="C19" s="171" t="str">
        <f>Language!A$97</f>
        <v>Operational stop</v>
      </c>
      <c r="D19" s="177" t="s">
        <v>1830</v>
      </c>
      <c r="E19" t="s">
        <v>1879</v>
      </c>
    </row>
    <row r="20" spans="1:5" ht="15" customHeight="1">
      <c r="A20" s="176" t="s">
        <v>1849</v>
      </c>
      <c r="B20" s="169" t="s">
        <v>31</v>
      </c>
      <c r="C20" s="170" t="str">
        <f>Language!A$98</f>
        <v>Emergency stop</v>
      </c>
      <c r="D20" s="178" t="s">
        <v>1830</v>
      </c>
      <c r="E20" t="s">
        <v>1880</v>
      </c>
    </row>
    <row r="21" spans="1:5" ht="15" customHeight="1">
      <c r="A21" s="175" t="s">
        <v>1849</v>
      </c>
      <c r="B21" s="169" t="s">
        <v>32</v>
      </c>
      <c r="C21" s="171" t="str">
        <f>Language!A$99</f>
        <v>Assembly of machinery</v>
      </c>
      <c r="D21" s="177" t="s">
        <v>1830</v>
      </c>
      <c r="E21" t="s">
        <v>1881</v>
      </c>
    </row>
    <row r="22" spans="1:5" ht="15" customHeight="1">
      <c r="A22" s="176" t="s">
        <v>1849</v>
      </c>
      <c r="B22" s="169" t="s">
        <v>48</v>
      </c>
      <c r="C22" s="170" t="str">
        <f>Language!A$100</f>
        <v>Selection of control or operating modes</v>
      </c>
      <c r="D22" s="178" t="s">
        <v>1830</v>
      </c>
      <c r="E22" t="s">
        <v>1882</v>
      </c>
    </row>
    <row r="23" spans="1:5" ht="15" customHeight="1">
      <c r="A23" s="175" t="s">
        <v>1849</v>
      </c>
      <c r="B23" s="169" t="s">
        <v>49</v>
      </c>
      <c r="C23" s="171" t="str">
        <f>Language!A$101</f>
        <v>Failure of the power supply</v>
      </c>
      <c r="D23" s="177" t="s">
        <v>1830</v>
      </c>
      <c r="E23" t="s">
        <v>1883</v>
      </c>
    </row>
    <row r="24" spans="1:5" ht="15" customHeight="1">
      <c r="A24" s="176" t="s">
        <v>1849</v>
      </c>
      <c r="B24" s="166" t="s">
        <v>50</v>
      </c>
      <c r="C24" s="172" t="str">
        <f>Language!A$102</f>
        <v>Protection against mechanical hazards</v>
      </c>
      <c r="D24" s="178" t="s">
        <v>657</v>
      </c>
    </row>
    <row r="25" spans="1:5" ht="15" customHeight="1">
      <c r="A25" s="175" t="s">
        <v>1849</v>
      </c>
      <c r="B25" s="169" t="s">
        <v>51</v>
      </c>
      <c r="C25" s="171" t="str">
        <f>Language!A$103</f>
        <v>Risk of loss of stability</v>
      </c>
      <c r="D25" s="177" t="s">
        <v>1830</v>
      </c>
      <c r="E25" t="s">
        <v>1884</v>
      </c>
    </row>
    <row r="26" spans="1:5" ht="15" customHeight="1">
      <c r="A26" s="176" t="s">
        <v>1849</v>
      </c>
      <c r="B26" s="169" t="s">
        <v>52</v>
      </c>
      <c r="C26" s="170" t="str">
        <f>Language!A$104</f>
        <v>Risk of break-up during operation</v>
      </c>
      <c r="D26" s="178" t="s">
        <v>1830</v>
      </c>
      <c r="E26" t="s">
        <v>1885</v>
      </c>
    </row>
    <row r="27" spans="1:5" ht="15" customHeight="1">
      <c r="A27" s="175" t="s">
        <v>1849</v>
      </c>
      <c r="B27" s="169" t="s">
        <v>53</v>
      </c>
      <c r="C27" s="171" t="str">
        <f>Language!A$105</f>
        <v>Risks due to falling or ejected objects</v>
      </c>
      <c r="D27" s="177" t="s">
        <v>1830</v>
      </c>
      <c r="E27" t="s">
        <v>1886</v>
      </c>
    </row>
    <row r="28" spans="1:5" ht="15" customHeight="1">
      <c r="A28" s="176" t="s">
        <v>1849</v>
      </c>
      <c r="B28" s="169" t="s">
        <v>54</v>
      </c>
      <c r="C28" s="170" t="str">
        <f>Language!A$106</f>
        <v>Risks due to surfaces, edges or angles</v>
      </c>
      <c r="D28" s="178" t="s">
        <v>1830</v>
      </c>
      <c r="E28" t="s">
        <v>1887</v>
      </c>
    </row>
    <row r="29" spans="1:5" ht="15" customHeight="1">
      <c r="A29" s="175" t="s">
        <v>1849</v>
      </c>
      <c r="B29" s="169" t="s">
        <v>55</v>
      </c>
      <c r="C29" s="171" t="str">
        <f>Language!A$107</f>
        <v>Risks related to combined machinery</v>
      </c>
      <c r="D29" s="177" t="s">
        <v>1830</v>
      </c>
      <c r="E29" t="s">
        <v>1888</v>
      </c>
    </row>
    <row r="30" spans="1:5" ht="15" customHeight="1">
      <c r="A30" s="176" t="s">
        <v>1849</v>
      </c>
      <c r="B30" s="169" t="s">
        <v>56</v>
      </c>
      <c r="C30" s="170" t="str">
        <f>Language!A$108</f>
        <v>Risks related to variations in operating conditions</v>
      </c>
      <c r="D30" s="178" t="s">
        <v>1830</v>
      </c>
      <c r="E30" t="s">
        <v>1889</v>
      </c>
    </row>
    <row r="31" spans="1:5" ht="15" customHeight="1">
      <c r="A31" s="175" t="s">
        <v>1849</v>
      </c>
      <c r="B31" s="169" t="s">
        <v>57</v>
      </c>
      <c r="C31" s="171" t="str">
        <f>Language!A$109</f>
        <v>Risks related to moving parts</v>
      </c>
      <c r="D31" s="177" t="s">
        <v>1830</v>
      </c>
      <c r="E31" t="s">
        <v>1890</v>
      </c>
    </row>
    <row r="32" spans="1:5" ht="15" customHeight="1">
      <c r="A32" s="176" t="s">
        <v>1849</v>
      </c>
      <c r="B32" s="169" t="s">
        <v>58</v>
      </c>
      <c r="C32" s="170" t="str">
        <f>Language!A$110</f>
        <v>Choice of protection against risks arising from moving parts</v>
      </c>
      <c r="D32" s="178" t="s">
        <v>657</v>
      </c>
      <c r="E32" t="s">
        <v>1891</v>
      </c>
    </row>
    <row r="33" spans="1:5" ht="15" customHeight="1">
      <c r="A33" s="175" t="s">
        <v>1849</v>
      </c>
      <c r="B33" s="169" t="s">
        <v>59</v>
      </c>
      <c r="C33" s="171" t="str">
        <f>Language!A$111</f>
        <v>Moving transmission parts</v>
      </c>
      <c r="D33" s="177" t="s">
        <v>1830</v>
      </c>
      <c r="E33" t="s">
        <v>1892</v>
      </c>
    </row>
    <row r="34" spans="1:5" ht="15" customHeight="1">
      <c r="A34" s="176" t="s">
        <v>1849</v>
      </c>
      <c r="B34" s="169" t="s">
        <v>60</v>
      </c>
      <c r="C34" s="170" t="str">
        <f>Language!A$112</f>
        <v>Moving parts involved in the process</v>
      </c>
      <c r="D34" s="178" t="s">
        <v>1830</v>
      </c>
      <c r="E34" t="s">
        <v>1893</v>
      </c>
    </row>
    <row r="35" spans="1:5" ht="15" customHeight="1">
      <c r="A35" s="175" t="s">
        <v>1849</v>
      </c>
      <c r="B35" s="169" t="s">
        <v>61</v>
      </c>
      <c r="C35" s="171" t="str">
        <f>Language!A$113</f>
        <v>Risks of uncontrolled movements</v>
      </c>
      <c r="D35" s="177" t="s">
        <v>1830</v>
      </c>
      <c r="E35" t="s">
        <v>1894</v>
      </c>
    </row>
    <row r="36" spans="1:5" ht="15" customHeight="1">
      <c r="A36" s="176" t="s">
        <v>1849</v>
      </c>
      <c r="B36" s="166" t="s">
        <v>62</v>
      </c>
      <c r="C36" s="172" t="str">
        <f>Language!A$114</f>
        <v>Required characteristics of guards and protective devices</v>
      </c>
      <c r="D36" s="178" t="s">
        <v>657</v>
      </c>
    </row>
    <row r="37" spans="1:5" ht="15" customHeight="1">
      <c r="A37" s="175" t="s">
        <v>1849</v>
      </c>
      <c r="B37" s="169" t="s">
        <v>63</v>
      </c>
      <c r="C37" s="171" t="str">
        <f>Language!A$115</f>
        <v>General requirements</v>
      </c>
      <c r="D37" s="177" t="s">
        <v>1830</v>
      </c>
      <c r="E37" t="s">
        <v>1895</v>
      </c>
    </row>
    <row r="38" spans="1:5" ht="15" customHeight="1">
      <c r="A38" s="176" t="s">
        <v>1849</v>
      </c>
      <c r="B38" s="169" t="s">
        <v>64</v>
      </c>
      <c r="C38" s="170" t="str">
        <f>Language!A$116</f>
        <v>Special requirements for guards</v>
      </c>
      <c r="D38" s="178" t="s">
        <v>657</v>
      </c>
      <c r="E38" t="s">
        <v>1896</v>
      </c>
    </row>
    <row r="39" spans="1:5" ht="15" customHeight="1">
      <c r="A39" s="175" t="s">
        <v>1849</v>
      </c>
      <c r="B39" s="169" t="s">
        <v>69</v>
      </c>
      <c r="C39" s="171" t="str">
        <f>Language!A$117</f>
        <v>Fixed guards</v>
      </c>
      <c r="D39" s="177" t="s">
        <v>1830</v>
      </c>
      <c r="E39" t="s">
        <v>1897</v>
      </c>
    </row>
    <row r="40" spans="1:5" ht="15" customHeight="1">
      <c r="A40" s="176" t="s">
        <v>1849</v>
      </c>
      <c r="B40" s="169" t="s">
        <v>70</v>
      </c>
      <c r="C40" s="170" t="str">
        <f>Language!A$118</f>
        <v>Interlocking movable guards</v>
      </c>
      <c r="D40" s="178" t="s">
        <v>1830</v>
      </c>
      <c r="E40" t="s">
        <v>1898</v>
      </c>
    </row>
    <row r="41" spans="1:5" ht="15" customHeight="1">
      <c r="A41" s="175" t="s">
        <v>1849</v>
      </c>
      <c r="B41" s="169" t="s">
        <v>71</v>
      </c>
      <c r="C41" s="171" t="str">
        <f>Language!A$119</f>
        <v>Adjustable guards restricting access</v>
      </c>
      <c r="D41" s="177" t="s">
        <v>1830</v>
      </c>
      <c r="E41" t="s">
        <v>1899</v>
      </c>
    </row>
    <row r="42" spans="1:5" ht="15" customHeight="1">
      <c r="A42" s="176" t="s">
        <v>1849</v>
      </c>
      <c r="B42" s="169" t="s">
        <v>72</v>
      </c>
      <c r="C42" s="170" t="str">
        <f>Language!A$120</f>
        <v>Special requirements for protective devices</v>
      </c>
      <c r="D42" s="178" t="s">
        <v>1830</v>
      </c>
      <c r="E42" t="s">
        <v>1900</v>
      </c>
    </row>
    <row r="43" spans="1:5" ht="15" customHeight="1">
      <c r="A43" s="175" t="s">
        <v>1849</v>
      </c>
      <c r="B43" s="166" t="s">
        <v>73</v>
      </c>
      <c r="C43" s="167" t="str">
        <f>Language!A$121</f>
        <v>Risks due to other hazards</v>
      </c>
      <c r="D43" s="177" t="s">
        <v>657</v>
      </c>
    </row>
    <row r="44" spans="1:5" ht="15" customHeight="1">
      <c r="A44" s="176" t="s">
        <v>1849</v>
      </c>
      <c r="B44" s="169" t="s">
        <v>1328</v>
      </c>
      <c r="C44" s="170" t="str">
        <f>Language!A$122</f>
        <v>Electricity supply</v>
      </c>
      <c r="D44" s="178" t="s">
        <v>1830</v>
      </c>
      <c r="E44" t="s">
        <v>1901</v>
      </c>
    </row>
    <row r="45" spans="1:5" ht="15" customHeight="1">
      <c r="A45" s="175" t="s">
        <v>1849</v>
      </c>
      <c r="B45" s="169" t="s">
        <v>1329</v>
      </c>
      <c r="C45" s="171" t="str">
        <f>Language!A$123</f>
        <v>Static electricity</v>
      </c>
      <c r="D45" s="177" t="s">
        <v>1830</v>
      </c>
      <c r="E45" t="s">
        <v>1902</v>
      </c>
    </row>
    <row r="46" spans="1:5" ht="15" customHeight="1">
      <c r="A46" s="176" t="s">
        <v>1849</v>
      </c>
      <c r="B46" s="169" t="s">
        <v>1330</v>
      </c>
      <c r="C46" s="170" t="str">
        <f>Language!A$124</f>
        <v>Energy supply other than electricity</v>
      </c>
      <c r="D46" s="178" t="s">
        <v>1830</v>
      </c>
      <c r="E46" t="s">
        <v>1903</v>
      </c>
    </row>
    <row r="47" spans="1:5" ht="15" customHeight="1">
      <c r="A47" s="175" t="s">
        <v>1849</v>
      </c>
      <c r="B47" s="169" t="s">
        <v>1331</v>
      </c>
      <c r="C47" s="171" t="str">
        <f>Language!A$125</f>
        <v>Errors of fitting</v>
      </c>
      <c r="D47" s="177" t="s">
        <v>1830</v>
      </c>
      <c r="E47" t="s">
        <v>1904</v>
      </c>
    </row>
    <row r="48" spans="1:5" ht="15" customHeight="1">
      <c r="A48" s="176" t="s">
        <v>1849</v>
      </c>
      <c r="B48" s="169" t="s">
        <v>1332</v>
      </c>
      <c r="C48" s="170" t="str">
        <f>Language!A$126</f>
        <v>Extreme temperatures</v>
      </c>
      <c r="D48" s="178" t="s">
        <v>1830</v>
      </c>
      <c r="E48" t="s">
        <v>1905</v>
      </c>
    </row>
    <row r="49" spans="1:5" ht="15" customHeight="1">
      <c r="A49" s="175" t="s">
        <v>1849</v>
      </c>
      <c r="B49" s="169" t="s">
        <v>1333</v>
      </c>
      <c r="C49" s="171" t="str">
        <f>Language!A$127</f>
        <v>Fire</v>
      </c>
      <c r="D49" s="177" t="s">
        <v>1830</v>
      </c>
      <c r="E49" t="s">
        <v>1906</v>
      </c>
    </row>
    <row r="50" spans="1:5" ht="15" customHeight="1">
      <c r="A50" s="176" t="s">
        <v>1849</v>
      </c>
      <c r="B50" s="169" t="s">
        <v>1334</v>
      </c>
      <c r="C50" s="170" t="str">
        <f>Language!A$128</f>
        <v>Explosion</v>
      </c>
      <c r="D50" s="178" t="s">
        <v>1830</v>
      </c>
      <c r="E50" t="s">
        <v>1907</v>
      </c>
    </row>
    <row r="51" spans="1:5" ht="15" customHeight="1">
      <c r="A51" s="175" t="s">
        <v>1849</v>
      </c>
      <c r="B51" s="169" t="s">
        <v>1335</v>
      </c>
      <c r="C51" s="171" t="str">
        <f>Language!A$129</f>
        <v>Noise</v>
      </c>
      <c r="D51" s="177" t="s">
        <v>1830</v>
      </c>
      <c r="E51" t="s">
        <v>1908</v>
      </c>
    </row>
    <row r="52" spans="1:5" ht="15" customHeight="1">
      <c r="A52" s="176" t="s">
        <v>1849</v>
      </c>
      <c r="B52" s="169" t="s">
        <v>1336</v>
      </c>
      <c r="C52" s="170" t="str">
        <f>Language!A$130</f>
        <v>Vibrations</v>
      </c>
      <c r="D52" s="178" t="s">
        <v>1830</v>
      </c>
      <c r="E52" t="s">
        <v>1909</v>
      </c>
    </row>
    <row r="53" spans="1:5" ht="15" customHeight="1">
      <c r="A53" s="175" t="s">
        <v>1849</v>
      </c>
      <c r="B53" s="169" t="s">
        <v>88</v>
      </c>
      <c r="C53" s="171" t="str">
        <f>Language!A$131</f>
        <v>Radiation</v>
      </c>
      <c r="D53" s="177" t="s">
        <v>1830</v>
      </c>
      <c r="E53" t="s">
        <v>1910</v>
      </c>
    </row>
    <row r="54" spans="1:5" ht="15" customHeight="1">
      <c r="A54" s="176" t="s">
        <v>1849</v>
      </c>
      <c r="B54" s="169" t="s">
        <v>89</v>
      </c>
      <c r="C54" s="170" t="str">
        <f>Language!A$132</f>
        <v>External radiation</v>
      </c>
      <c r="D54" s="178" t="s">
        <v>1830</v>
      </c>
      <c r="E54" t="s">
        <v>1911</v>
      </c>
    </row>
    <row r="55" spans="1:5" ht="15" customHeight="1">
      <c r="A55" s="175" t="s">
        <v>1849</v>
      </c>
      <c r="B55" s="169" t="s">
        <v>90</v>
      </c>
      <c r="C55" s="171" t="str">
        <f>Language!A$133</f>
        <v>Laser radiation</v>
      </c>
      <c r="D55" s="177" t="s">
        <v>1830</v>
      </c>
      <c r="E55" t="s">
        <v>1912</v>
      </c>
    </row>
    <row r="56" spans="1:5" ht="15" customHeight="1">
      <c r="A56" s="176" t="s">
        <v>1849</v>
      </c>
      <c r="B56" s="169" t="s">
        <v>91</v>
      </c>
      <c r="C56" s="170" t="str">
        <f>Language!A$134</f>
        <v>Emissions of hazardous materials and substances</v>
      </c>
      <c r="D56" s="178" t="s">
        <v>1830</v>
      </c>
      <c r="E56" t="s">
        <v>1913</v>
      </c>
    </row>
    <row r="57" spans="1:5" ht="15" customHeight="1">
      <c r="A57" s="175" t="s">
        <v>1849</v>
      </c>
      <c r="B57" s="169" t="s">
        <v>92</v>
      </c>
      <c r="C57" s="171" t="str">
        <f>Language!A$135</f>
        <v>Risk of being trapped in a machine</v>
      </c>
      <c r="D57" s="177" t="s">
        <v>1830</v>
      </c>
      <c r="E57" t="s">
        <v>1914</v>
      </c>
    </row>
    <row r="58" spans="1:5" ht="15" customHeight="1">
      <c r="A58" s="176" t="s">
        <v>1849</v>
      </c>
      <c r="B58" s="169" t="s">
        <v>109</v>
      </c>
      <c r="C58" s="170" t="str">
        <f>Language!A$136</f>
        <v>Risk of slipping, tripping or falling</v>
      </c>
      <c r="D58" s="178" t="s">
        <v>1830</v>
      </c>
      <c r="E58" t="s">
        <v>1915</v>
      </c>
    </row>
    <row r="59" spans="1:5" ht="15" customHeight="1">
      <c r="A59" s="175" t="s">
        <v>1849</v>
      </c>
      <c r="B59" s="169" t="s">
        <v>110</v>
      </c>
      <c r="C59" s="171" t="str">
        <f>Language!A$137</f>
        <v>Lightning</v>
      </c>
      <c r="D59" s="177" t="s">
        <v>1830</v>
      </c>
      <c r="E59" t="s">
        <v>1916</v>
      </c>
    </row>
    <row r="60" spans="1:5" ht="15" customHeight="1">
      <c r="A60" s="176" t="s">
        <v>1849</v>
      </c>
      <c r="B60" s="166" t="s">
        <v>111</v>
      </c>
      <c r="C60" s="172" t="str">
        <f>Language!A$138</f>
        <v>Maintenance</v>
      </c>
      <c r="D60" s="178" t="s">
        <v>657</v>
      </c>
    </row>
    <row r="61" spans="1:5" ht="15" customHeight="1">
      <c r="A61" s="175" t="s">
        <v>1849</v>
      </c>
      <c r="B61" s="169" t="s">
        <v>112</v>
      </c>
      <c r="C61" s="171" t="str">
        <f>Language!A$139</f>
        <v>Machinery maintenance</v>
      </c>
      <c r="D61" s="177" t="s">
        <v>1830</v>
      </c>
      <c r="E61" t="s">
        <v>1917</v>
      </c>
    </row>
    <row r="62" spans="1:5" ht="15" customHeight="1">
      <c r="A62" s="176" t="s">
        <v>1849</v>
      </c>
      <c r="B62" s="169" t="s">
        <v>113</v>
      </c>
      <c r="C62" s="170" t="str">
        <f>Language!A$140</f>
        <v>Access to operating positions and servicing points</v>
      </c>
      <c r="D62" s="178" t="s">
        <v>1830</v>
      </c>
      <c r="E62" t="s">
        <v>1918</v>
      </c>
    </row>
    <row r="63" spans="1:5" ht="15" customHeight="1">
      <c r="A63" s="175" t="s">
        <v>1849</v>
      </c>
      <c r="B63" s="169" t="s">
        <v>114</v>
      </c>
      <c r="C63" s="171" t="str">
        <f>Language!A$141</f>
        <v>Isolation of energy sources</v>
      </c>
      <c r="D63" s="177" t="s">
        <v>1830</v>
      </c>
      <c r="E63" t="s">
        <v>1919</v>
      </c>
    </row>
    <row r="64" spans="1:5" ht="15" customHeight="1">
      <c r="A64" s="176" t="s">
        <v>1849</v>
      </c>
      <c r="B64" s="169" t="s">
        <v>115</v>
      </c>
      <c r="C64" s="170" t="str">
        <f>Language!A$142</f>
        <v>Operator intervention</v>
      </c>
      <c r="D64" s="178" t="s">
        <v>1830</v>
      </c>
      <c r="E64" t="s">
        <v>1920</v>
      </c>
    </row>
    <row r="65" spans="1:5" ht="15" customHeight="1">
      <c r="A65" s="175" t="s">
        <v>1849</v>
      </c>
      <c r="B65" s="169" t="s">
        <v>116</v>
      </c>
      <c r="C65" s="171" t="str">
        <f>Language!A$143</f>
        <v>Cleaning of internal parts</v>
      </c>
      <c r="D65" s="177" t="s">
        <v>1830</v>
      </c>
      <c r="E65" t="s">
        <v>1921</v>
      </c>
    </row>
    <row r="66" spans="1:5" ht="15" customHeight="1">
      <c r="A66" s="176" t="s">
        <v>1849</v>
      </c>
      <c r="B66" s="166" t="s">
        <v>117</v>
      </c>
      <c r="C66" s="170" t="str">
        <f>Language!A$144</f>
        <v>Information</v>
      </c>
      <c r="D66" s="178" t="s">
        <v>657</v>
      </c>
      <c r="E66" t="s">
        <v>1922</v>
      </c>
    </row>
    <row r="67" spans="1:5" ht="15" customHeight="1">
      <c r="A67" s="175" t="s">
        <v>1849</v>
      </c>
      <c r="B67" s="169" t="s">
        <v>118</v>
      </c>
      <c r="C67" s="171" t="str">
        <f>Language!A$145</f>
        <v>Information and warnings on the machinery</v>
      </c>
      <c r="D67" s="177" t="s">
        <v>1830</v>
      </c>
      <c r="E67" t="s">
        <v>1923</v>
      </c>
    </row>
    <row r="68" spans="1:5" ht="15" customHeight="1">
      <c r="A68" s="176" t="s">
        <v>1849</v>
      </c>
      <c r="B68" s="169" t="s">
        <v>119</v>
      </c>
      <c r="C68" s="170" t="str">
        <f>Language!A$146</f>
        <v>Information and information devices</v>
      </c>
      <c r="D68" s="178" t="s">
        <v>1830</v>
      </c>
      <c r="E68" t="s">
        <v>1924</v>
      </c>
    </row>
    <row r="69" spans="1:5" ht="15" customHeight="1">
      <c r="A69" s="175" t="s">
        <v>1849</v>
      </c>
      <c r="B69" s="169" t="s">
        <v>120</v>
      </c>
      <c r="C69" s="171" t="str">
        <f>Language!A$147</f>
        <v>Warning devices</v>
      </c>
      <c r="D69" s="177" t="s">
        <v>1830</v>
      </c>
      <c r="E69" t="s">
        <v>1925</v>
      </c>
    </row>
    <row r="70" spans="1:5" ht="15" customHeight="1">
      <c r="A70" s="176" t="s">
        <v>1849</v>
      </c>
      <c r="B70" s="169" t="s">
        <v>121</v>
      </c>
      <c r="C70" s="170" t="str">
        <f>Language!A$148</f>
        <v>Warning of residual risks</v>
      </c>
      <c r="D70" s="178" t="s">
        <v>1830</v>
      </c>
      <c r="E70" t="s">
        <v>1926</v>
      </c>
    </row>
    <row r="71" spans="1:5" ht="15" customHeight="1">
      <c r="A71" s="175" t="s">
        <v>1849</v>
      </c>
      <c r="B71" s="169" t="s">
        <v>122</v>
      </c>
      <c r="C71" s="171" t="str">
        <f>Language!A$149</f>
        <v>Marking of machinery</v>
      </c>
      <c r="D71" s="177" t="s">
        <v>1830</v>
      </c>
      <c r="E71" t="s">
        <v>1927</v>
      </c>
    </row>
    <row r="72" spans="1:5" ht="15" customHeight="1">
      <c r="A72" s="176" t="s">
        <v>1849</v>
      </c>
      <c r="B72" s="169" t="s">
        <v>123</v>
      </c>
      <c r="C72" s="170" t="str">
        <f>Language!A$150</f>
        <v>Instructions</v>
      </c>
      <c r="D72" s="178" t="s">
        <v>1830</v>
      </c>
      <c r="E72" t="s">
        <v>1928</v>
      </c>
    </row>
    <row r="73" spans="1:5" ht="15" customHeight="1">
      <c r="A73" s="175" t="s">
        <v>1849</v>
      </c>
      <c r="B73" s="169" t="s">
        <v>124</v>
      </c>
      <c r="C73" s="171" t="str">
        <f>Language!A$151</f>
        <v>General principles for the drafting of instructions</v>
      </c>
      <c r="D73" s="177" t="s">
        <v>1830</v>
      </c>
      <c r="E73" t="s">
        <v>1929</v>
      </c>
    </row>
    <row r="74" spans="1:5" ht="15" customHeight="1">
      <c r="A74" s="176" t="s">
        <v>1849</v>
      </c>
      <c r="B74" s="169" t="s">
        <v>125</v>
      </c>
      <c r="C74" s="170" t="str">
        <f>Language!A$152</f>
        <v>Contents of the instructions</v>
      </c>
      <c r="D74" s="178" t="s">
        <v>1830</v>
      </c>
      <c r="E74" t="s">
        <v>1930</v>
      </c>
    </row>
    <row r="75" spans="1:5" ht="15" customHeight="1">
      <c r="A75" s="175" t="s">
        <v>1849</v>
      </c>
      <c r="B75" s="169" t="s">
        <v>126</v>
      </c>
      <c r="C75" s="171" t="str">
        <f>Language!A$153</f>
        <v>Sales literature</v>
      </c>
      <c r="D75" s="177" t="s">
        <v>1830</v>
      </c>
      <c r="E75" t="s">
        <v>1931</v>
      </c>
    </row>
    <row r="76" spans="1:5" ht="15" customHeight="1">
      <c r="A76" s="176" t="s">
        <v>1849</v>
      </c>
      <c r="B76" s="166" t="s">
        <v>1323</v>
      </c>
      <c r="C76" s="172" t="str">
        <f>Language!A$154</f>
        <v>Supplementary essential health and safety requirements for certain categories of machinery</v>
      </c>
      <c r="D76" s="178" t="s">
        <v>657</v>
      </c>
    </row>
    <row r="77" spans="1:5" ht="15" customHeight="1">
      <c r="A77" s="175" t="s">
        <v>1849</v>
      </c>
      <c r="B77" s="166" t="s">
        <v>266</v>
      </c>
      <c r="C77" s="187" t="str">
        <f>Language!A$155</f>
        <v>Foodstuffs machinery and machinery for cosmetics or pharmaceutical products</v>
      </c>
      <c r="D77" s="177" t="s">
        <v>657</v>
      </c>
      <c r="E77" t="s">
        <v>2027</v>
      </c>
    </row>
    <row r="78" spans="1:5" ht="15" customHeight="1">
      <c r="A78" s="176" t="s">
        <v>1849</v>
      </c>
      <c r="B78" s="169" t="s">
        <v>267</v>
      </c>
      <c r="C78" s="170" t="str">
        <f>Language!A$156</f>
        <v>General</v>
      </c>
      <c r="D78" s="178" t="s">
        <v>1830</v>
      </c>
      <c r="E78" t="s">
        <v>1932</v>
      </c>
    </row>
    <row r="79" spans="1:5" ht="15" customHeight="1">
      <c r="A79" s="175" t="s">
        <v>1849</v>
      </c>
      <c r="B79" s="169" t="s">
        <v>268</v>
      </c>
      <c r="C79" s="171" t="str">
        <f>Language!A$157</f>
        <v>Instructions</v>
      </c>
      <c r="D79" s="177" t="s">
        <v>1830</v>
      </c>
      <c r="E79" t="s">
        <v>1933</v>
      </c>
    </row>
    <row r="80" spans="1:5" ht="15" customHeight="1">
      <c r="A80" s="176" t="s">
        <v>1849</v>
      </c>
      <c r="B80" s="166" t="s">
        <v>269</v>
      </c>
      <c r="C80" s="174" t="str">
        <f>Language!A$158</f>
        <v>Portable hand-held and/or hand-guided machinery</v>
      </c>
      <c r="D80" s="178" t="s">
        <v>657</v>
      </c>
      <c r="E80" t="s">
        <v>1934</v>
      </c>
    </row>
    <row r="81" spans="1:5" ht="15" customHeight="1">
      <c r="A81" s="175" t="s">
        <v>1849</v>
      </c>
      <c r="B81" s="169" t="s">
        <v>270</v>
      </c>
      <c r="C81" s="171" t="str">
        <f>Language!A$159</f>
        <v>General</v>
      </c>
      <c r="D81" s="177" t="s">
        <v>1830</v>
      </c>
      <c r="E81" t="s">
        <v>1935</v>
      </c>
    </row>
    <row r="82" spans="1:5" ht="15" customHeight="1">
      <c r="A82" s="176" t="s">
        <v>1849</v>
      </c>
      <c r="B82" s="169" t="s">
        <v>271</v>
      </c>
      <c r="C82" s="170" t="str">
        <f>Language!A$160</f>
        <v>Instructions</v>
      </c>
      <c r="D82" s="178" t="s">
        <v>1830</v>
      </c>
      <c r="E82" t="s">
        <v>1936</v>
      </c>
    </row>
    <row r="83" spans="1:5" ht="15" customHeight="1">
      <c r="A83" s="175" t="s">
        <v>1849</v>
      </c>
      <c r="B83" s="169" t="s">
        <v>272</v>
      </c>
      <c r="C83" s="171" t="str">
        <f>Language!A$161</f>
        <v>Portable fixing and other impact machinery</v>
      </c>
      <c r="D83" s="177" t="s">
        <v>657</v>
      </c>
      <c r="E83" t="s">
        <v>1937</v>
      </c>
    </row>
    <row r="84" spans="1:5" ht="15" customHeight="1">
      <c r="A84" s="176" t="s">
        <v>1849</v>
      </c>
      <c r="B84" s="169" t="s">
        <v>274</v>
      </c>
      <c r="C84" s="170" t="str">
        <f>Language!A$162</f>
        <v>General</v>
      </c>
      <c r="D84" s="178" t="s">
        <v>1830</v>
      </c>
      <c r="E84" t="s">
        <v>1938</v>
      </c>
    </row>
    <row r="85" spans="1:5" ht="15" customHeight="1">
      <c r="A85" s="175" t="s">
        <v>1849</v>
      </c>
      <c r="B85" s="169" t="s">
        <v>275</v>
      </c>
      <c r="C85" s="171" t="str">
        <f>Language!A$163</f>
        <v>Instructions</v>
      </c>
      <c r="D85" s="177" t="s">
        <v>1830</v>
      </c>
      <c r="E85" t="s">
        <v>1939</v>
      </c>
    </row>
    <row r="86" spans="1:5" ht="15" customHeight="1">
      <c r="A86" s="176" t="s">
        <v>1849</v>
      </c>
      <c r="B86" s="166" t="s">
        <v>276</v>
      </c>
      <c r="C86" s="174" t="str">
        <f>Language!A$164</f>
        <v>Machinery for working wood and material with similar physical characteristics</v>
      </c>
      <c r="D86" s="178" t="s">
        <v>1830</v>
      </c>
      <c r="E86" t="s">
        <v>1940</v>
      </c>
    </row>
    <row r="87" spans="1:5" ht="15" customHeight="1">
      <c r="A87" s="175" t="s">
        <v>1849</v>
      </c>
      <c r="B87" s="166" t="s">
        <v>277</v>
      </c>
      <c r="C87" s="173" t="str">
        <f>Language!A$165</f>
        <v>Machinery for pesticide application</v>
      </c>
      <c r="D87" s="177" t="s">
        <v>657</v>
      </c>
      <c r="E87" t="s">
        <v>1941</v>
      </c>
    </row>
    <row r="88" spans="1:5" ht="15" customHeight="1">
      <c r="A88" s="176" t="s">
        <v>1849</v>
      </c>
      <c r="B88" s="169" t="s">
        <v>1337</v>
      </c>
      <c r="C88" s="170" t="str">
        <f>Language!A$166</f>
        <v>Definitions</v>
      </c>
      <c r="D88" s="178" t="s">
        <v>1830</v>
      </c>
      <c r="E88" t="s">
        <v>1941</v>
      </c>
    </row>
    <row r="89" spans="1:5" ht="15" customHeight="1">
      <c r="A89" s="175" t="s">
        <v>1849</v>
      </c>
      <c r="B89" s="169" t="s">
        <v>1338</v>
      </c>
      <c r="C89" s="171" t="str">
        <f>Language!A$167</f>
        <v>General</v>
      </c>
      <c r="D89" s="177" t="s">
        <v>1830</v>
      </c>
      <c r="E89" t="s">
        <v>1942</v>
      </c>
    </row>
    <row r="90" spans="1:5" ht="15" customHeight="1">
      <c r="A90" s="176" t="s">
        <v>1849</v>
      </c>
      <c r="B90" s="169" t="s">
        <v>1339</v>
      </c>
      <c r="C90" s="170" t="str">
        <f>Language!A$168</f>
        <v>Controls and monitoring</v>
      </c>
      <c r="D90" s="178" t="s">
        <v>1830</v>
      </c>
      <c r="E90" t="s">
        <v>1943</v>
      </c>
    </row>
    <row r="91" spans="1:5" ht="15" customHeight="1">
      <c r="A91" s="175" t="s">
        <v>1849</v>
      </c>
      <c r="B91" s="169" t="s">
        <v>1340</v>
      </c>
      <c r="C91" s="171" t="str">
        <f>Language!A$169</f>
        <v>Filling and emptying</v>
      </c>
      <c r="D91" s="177" t="s">
        <v>1830</v>
      </c>
      <c r="E91" t="s">
        <v>1944</v>
      </c>
    </row>
    <row r="92" spans="1:5" ht="15" customHeight="1">
      <c r="A92" s="176" t="s">
        <v>1849</v>
      </c>
      <c r="B92" s="169" t="s">
        <v>1341</v>
      </c>
      <c r="C92" s="170" t="str">
        <f>Language!A$170</f>
        <v>Application of pesticides</v>
      </c>
      <c r="D92" s="178" t="s">
        <v>657</v>
      </c>
      <c r="E92" t="s">
        <v>1945</v>
      </c>
    </row>
    <row r="93" spans="1:5" ht="15" customHeight="1">
      <c r="A93" s="175" t="s">
        <v>1849</v>
      </c>
      <c r="B93" s="169" t="s">
        <v>1342</v>
      </c>
      <c r="C93" s="171" t="str">
        <f>Language!A$171</f>
        <v>Application rate</v>
      </c>
      <c r="D93" s="177" t="s">
        <v>1830</v>
      </c>
      <c r="E93" t="s">
        <v>1946</v>
      </c>
    </row>
    <row r="94" spans="1:5" ht="15" customHeight="1">
      <c r="A94" s="176" t="s">
        <v>1849</v>
      </c>
      <c r="B94" s="169" t="s">
        <v>1343</v>
      </c>
      <c r="C94" s="170" t="str">
        <f>Language!A$172</f>
        <v>Distribution, deposition and drift of pesticide</v>
      </c>
      <c r="D94" s="178" t="s">
        <v>1830</v>
      </c>
      <c r="E94" t="s">
        <v>1947</v>
      </c>
    </row>
    <row r="95" spans="1:5" ht="15" customHeight="1">
      <c r="A95" s="175" t="s">
        <v>1849</v>
      </c>
      <c r="B95" s="169" t="s">
        <v>1344</v>
      </c>
      <c r="C95" s="171" t="str">
        <f>Language!A$173</f>
        <v>Tests</v>
      </c>
      <c r="D95" s="177" t="s">
        <v>1830</v>
      </c>
      <c r="E95" t="s">
        <v>1948</v>
      </c>
    </row>
    <row r="96" spans="1:5" ht="15" customHeight="1">
      <c r="A96" s="176" t="s">
        <v>1849</v>
      </c>
      <c r="B96" s="169" t="s">
        <v>1345</v>
      </c>
      <c r="C96" s="170" t="str">
        <f>Language!A$174</f>
        <v>Losses during stoppage</v>
      </c>
      <c r="D96" s="178" t="s">
        <v>1830</v>
      </c>
      <c r="E96" t="s">
        <v>1949</v>
      </c>
    </row>
    <row r="97" spans="1:5" ht="15" customHeight="1">
      <c r="A97" s="175" t="s">
        <v>1849</v>
      </c>
      <c r="B97" s="169" t="s">
        <v>1346</v>
      </c>
      <c r="C97" s="171" t="str">
        <f>Language!A$175</f>
        <v>Maintenance</v>
      </c>
      <c r="D97" s="177" t="s">
        <v>657</v>
      </c>
      <c r="E97" t="s">
        <v>1950</v>
      </c>
    </row>
    <row r="98" spans="1:5" ht="15" customHeight="1">
      <c r="A98" s="176" t="s">
        <v>1849</v>
      </c>
      <c r="B98" s="169" t="s">
        <v>1347</v>
      </c>
      <c r="C98" s="170" t="str">
        <f>Language!A$176</f>
        <v>Cleaning</v>
      </c>
      <c r="D98" s="178" t="s">
        <v>1830</v>
      </c>
      <c r="E98" t="s">
        <v>1951</v>
      </c>
    </row>
    <row r="99" spans="1:5" ht="15" customHeight="1">
      <c r="A99" s="175" t="s">
        <v>1849</v>
      </c>
      <c r="B99" s="169" t="s">
        <v>1348</v>
      </c>
      <c r="C99" s="171" t="str">
        <f>Language!A$177</f>
        <v>Servicing</v>
      </c>
      <c r="D99" s="177" t="s">
        <v>1830</v>
      </c>
      <c r="E99" t="s">
        <v>1952</v>
      </c>
    </row>
    <row r="100" spans="1:5" ht="15" customHeight="1">
      <c r="A100" s="176" t="s">
        <v>1849</v>
      </c>
      <c r="B100" s="169" t="s">
        <v>1349</v>
      </c>
      <c r="C100" s="170" t="str">
        <f>Language!A$178</f>
        <v>Inspections</v>
      </c>
      <c r="D100" s="178" t="s">
        <v>1830</v>
      </c>
      <c r="E100" t="s">
        <v>1953</v>
      </c>
    </row>
    <row r="101" spans="1:5" ht="15" customHeight="1">
      <c r="A101" s="175" t="s">
        <v>1849</v>
      </c>
      <c r="B101" s="169" t="s">
        <v>1350</v>
      </c>
      <c r="C101" s="171" t="str">
        <f>Language!A$179</f>
        <v>Marking of nozzles, strainers and filters</v>
      </c>
      <c r="D101" s="177" t="s">
        <v>1830</v>
      </c>
      <c r="E101" t="s">
        <v>1954</v>
      </c>
    </row>
    <row r="102" spans="1:5" ht="15" customHeight="1">
      <c r="A102" s="176" t="s">
        <v>1849</v>
      </c>
      <c r="B102" s="169" t="s">
        <v>1351</v>
      </c>
      <c r="C102" s="170" t="str">
        <f>Language!A$180</f>
        <v>Indication of pesticide in use</v>
      </c>
      <c r="D102" s="178" t="s">
        <v>1830</v>
      </c>
      <c r="E102" t="s">
        <v>1955</v>
      </c>
    </row>
    <row r="103" spans="1:5" ht="15" customHeight="1">
      <c r="A103" s="175" t="s">
        <v>1849</v>
      </c>
      <c r="B103" s="169" t="s">
        <v>292</v>
      </c>
      <c r="C103" s="171" t="str">
        <f>Language!A$181</f>
        <v>Instructions</v>
      </c>
      <c r="D103" s="177" t="s">
        <v>1830</v>
      </c>
      <c r="E103" t="s">
        <v>1956</v>
      </c>
    </row>
    <row r="104" spans="1:5" ht="15" customHeight="1">
      <c r="A104" s="176" t="s">
        <v>1849</v>
      </c>
      <c r="B104" s="166" t="s">
        <v>1324</v>
      </c>
      <c r="C104" s="174" t="str">
        <f>Language!A$182</f>
        <v>Supplementary essential health and safety requirements to offset hazards due to the mobility of machinery</v>
      </c>
      <c r="D104" s="178" t="s">
        <v>657</v>
      </c>
      <c r="E104" t="s">
        <v>1957</v>
      </c>
    </row>
    <row r="105" spans="1:5" ht="15" customHeight="1">
      <c r="A105" s="175" t="s">
        <v>1849</v>
      </c>
      <c r="B105" s="166" t="s">
        <v>214</v>
      </c>
      <c r="C105" s="167" t="str">
        <f>Language!A$183</f>
        <v>General</v>
      </c>
      <c r="D105" s="177" t="s">
        <v>657</v>
      </c>
    </row>
    <row r="106" spans="1:5" ht="15" customHeight="1">
      <c r="A106" s="176" t="s">
        <v>1849</v>
      </c>
      <c r="B106" s="169" t="s">
        <v>215</v>
      </c>
      <c r="C106" s="170" t="str">
        <f>Language!A$184</f>
        <v>Definitions</v>
      </c>
      <c r="D106" s="178" t="s">
        <v>1830</v>
      </c>
      <c r="E106" t="s">
        <v>1958</v>
      </c>
    </row>
    <row r="107" spans="1:5" ht="15" customHeight="1">
      <c r="A107" s="175" t="s">
        <v>1849</v>
      </c>
      <c r="B107" s="166" t="s">
        <v>216</v>
      </c>
      <c r="C107" s="173" t="str">
        <f>Language!A$185</f>
        <v>Work positions</v>
      </c>
      <c r="D107" s="177" t="s">
        <v>657</v>
      </c>
      <c r="E107" t="s">
        <v>1959</v>
      </c>
    </row>
    <row r="108" spans="1:5" ht="15" customHeight="1">
      <c r="A108" s="176" t="s">
        <v>1849</v>
      </c>
      <c r="B108" s="169" t="s">
        <v>217</v>
      </c>
      <c r="C108" s="170" t="str">
        <f>Language!A$186</f>
        <v>Driving position</v>
      </c>
      <c r="D108" s="178" t="s">
        <v>1830</v>
      </c>
      <c r="E108" t="s">
        <v>1960</v>
      </c>
    </row>
    <row r="109" spans="1:5" ht="15" customHeight="1">
      <c r="A109" s="175" t="s">
        <v>1849</v>
      </c>
      <c r="B109" s="169" t="s">
        <v>219</v>
      </c>
      <c r="C109" s="171" t="str">
        <f>Language!A$187</f>
        <v>Seating</v>
      </c>
      <c r="D109" s="177" t="s">
        <v>1830</v>
      </c>
      <c r="E109" t="s">
        <v>1961</v>
      </c>
    </row>
    <row r="110" spans="1:5" ht="15" customHeight="1">
      <c r="A110" s="176" t="s">
        <v>1849</v>
      </c>
      <c r="B110" s="169" t="s">
        <v>220</v>
      </c>
      <c r="C110" s="170" t="str">
        <f>Language!A$188</f>
        <v>Positions for other persons</v>
      </c>
      <c r="D110" s="178" t="s">
        <v>1830</v>
      </c>
      <c r="E110" t="s">
        <v>1962</v>
      </c>
    </row>
    <row r="111" spans="1:5" ht="15" customHeight="1">
      <c r="A111" s="175" t="s">
        <v>1849</v>
      </c>
      <c r="B111" s="166" t="s">
        <v>222</v>
      </c>
      <c r="C111" s="173" t="str">
        <f>Language!A$189</f>
        <v>Control systems</v>
      </c>
      <c r="D111" s="177" t="s">
        <v>657</v>
      </c>
      <c r="E111" t="s">
        <v>1963</v>
      </c>
    </row>
    <row r="112" spans="1:5" ht="15" customHeight="1">
      <c r="A112" s="176" t="s">
        <v>1849</v>
      </c>
      <c r="B112" s="169" t="s">
        <v>223</v>
      </c>
      <c r="C112" s="170" t="str">
        <f>Language!A$190</f>
        <v>Control devices</v>
      </c>
      <c r="D112" s="178" t="s">
        <v>1830</v>
      </c>
      <c r="E112" t="s">
        <v>1964</v>
      </c>
    </row>
    <row r="113" spans="1:5" ht="15" customHeight="1">
      <c r="A113" s="175" t="s">
        <v>1849</v>
      </c>
      <c r="B113" s="169" t="s">
        <v>225</v>
      </c>
      <c r="C113" s="171" t="str">
        <f>Language!A$191</f>
        <v>Starting/moving</v>
      </c>
      <c r="D113" s="177" t="s">
        <v>1830</v>
      </c>
      <c r="E113" t="s">
        <v>1965</v>
      </c>
    </row>
    <row r="114" spans="1:5" ht="15" customHeight="1">
      <c r="A114" s="176" t="s">
        <v>1849</v>
      </c>
      <c r="B114" s="169" t="s">
        <v>227</v>
      </c>
      <c r="C114" s="170" t="str">
        <f>Language!A$192</f>
        <v>Travelling function</v>
      </c>
      <c r="D114" s="178" t="s">
        <v>1830</v>
      </c>
      <c r="E114" t="s">
        <v>1966</v>
      </c>
    </row>
    <row r="115" spans="1:5" ht="15" customHeight="1">
      <c r="A115" s="175" t="s">
        <v>1849</v>
      </c>
      <c r="B115" s="169" t="s">
        <v>229</v>
      </c>
      <c r="C115" s="171" t="str">
        <f>Language!A$193</f>
        <v>Movement of pedestrian-controlled machinery</v>
      </c>
      <c r="D115" s="177" t="s">
        <v>1830</v>
      </c>
      <c r="E115" t="s">
        <v>1967</v>
      </c>
    </row>
    <row r="116" spans="1:5" ht="15" customHeight="1">
      <c r="A116" s="176" t="s">
        <v>1849</v>
      </c>
      <c r="B116" s="169" t="s">
        <v>231</v>
      </c>
      <c r="C116" s="170" t="str">
        <f>Language!A$194</f>
        <v>Control circuit failure</v>
      </c>
      <c r="D116" s="178" t="s">
        <v>1830</v>
      </c>
      <c r="E116" t="s">
        <v>1968</v>
      </c>
    </row>
    <row r="117" spans="1:5" ht="15" customHeight="1">
      <c r="A117" s="175" t="s">
        <v>1849</v>
      </c>
      <c r="B117" s="166" t="s">
        <v>233</v>
      </c>
      <c r="C117" s="187" t="str">
        <f>Language!A$195</f>
        <v>Protection against mechanical hazards</v>
      </c>
      <c r="D117" s="177" t="s">
        <v>657</v>
      </c>
      <c r="E117" t="s">
        <v>2028</v>
      </c>
    </row>
    <row r="118" spans="1:5" ht="15" customHeight="1">
      <c r="A118" s="176" t="s">
        <v>1849</v>
      </c>
      <c r="B118" s="169" t="s">
        <v>234</v>
      </c>
      <c r="C118" s="170" t="str">
        <f>Language!A$196</f>
        <v>Uncontrolled movements</v>
      </c>
      <c r="D118" s="178" t="s">
        <v>1830</v>
      </c>
      <c r="E118" t="s">
        <v>1969</v>
      </c>
    </row>
    <row r="119" spans="1:5" ht="15" customHeight="1">
      <c r="A119" s="175" t="s">
        <v>1849</v>
      </c>
      <c r="B119" s="169" t="s">
        <v>236</v>
      </c>
      <c r="C119" s="171" t="str">
        <f>Language!A$197</f>
        <v>Moving transmission parts</v>
      </c>
      <c r="D119" s="177" t="s">
        <v>1830</v>
      </c>
      <c r="E119" t="s">
        <v>1970</v>
      </c>
    </row>
    <row r="120" spans="1:5" ht="15" customHeight="1">
      <c r="A120" s="176" t="s">
        <v>1849</v>
      </c>
      <c r="B120" s="169" t="s">
        <v>238</v>
      </c>
      <c r="C120" s="170" t="str">
        <f>Language!A$198</f>
        <v>Roll-over and tip-over</v>
      </c>
      <c r="D120" s="178" t="s">
        <v>1830</v>
      </c>
      <c r="E120" t="s">
        <v>1971</v>
      </c>
    </row>
    <row r="121" spans="1:5" ht="15" customHeight="1">
      <c r="A121" s="175" t="s">
        <v>1849</v>
      </c>
      <c r="B121" s="169" t="s">
        <v>240</v>
      </c>
      <c r="C121" s="171" t="str">
        <f>Language!A$199</f>
        <v>Falling objects</v>
      </c>
      <c r="D121" s="177" t="s">
        <v>1830</v>
      </c>
      <c r="E121" t="s">
        <v>1972</v>
      </c>
    </row>
    <row r="122" spans="1:5" ht="15" customHeight="1">
      <c r="A122" s="176" t="s">
        <v>1849</v>
      </c>
      <c r="B122" s="169" t="s">
        <v>242</v>
      </c>
      <c r="C122" s="170" t="str">
        <f>Language!A$200</f>
        <v>Means of access</v>
      </c>
      <c r="D122" s="178" t="s">
        <v>1830</v>
      </c>
      <c r="E122" t="s">
        <v>1973</v>
      </c>
    </row>
    <row r="123" spans="1:5" ht="15" customHeight="1">
      <c r="A123" s="175" t="s">
        <v>1849</v>
      </c>
      <c r="B123" s="169" t="s">
        <v>244</v>
      </c>
      <c r="C123" s="171" t="str">
        <f>Language!A$201</f>
        <v>Towing devices</v>
      </c>
      <c r="D123" s="177" t="s">
        <v>1830</v>
      </c>
      <c r="E123" t="s">
        <v>1974</v>
      </c>
    </row>
    <row r="124" spans="1:5" ht="15" customHeight="1">
      <c r="A124" s="176" t="s">
        <v>1849</v>
      </c>
      <c r="B124" s="169" t="s">
        <v>246</v>
      </c>
      <c r="C124" s="170" t="str">
        <f>Language!A$202</f>
        <v>Transmission of power between self-propelled machinery (or tractor) and recipient machinery</v>
      </c>
      <c r="D124" s="178" t="s">
        <v>1830</v>
      </c>
      <c r="E124" t="s">
        <v>1975</v>
      </c>
    </row>
    <row r="125" spans="1:5" ht="15" customHeight="1">
      <c r="A125" s="175" t="s">
        <v>1849</v>
      </c>
      <c r="B125" s="166" t="s">
        <v>248</v>
      </c>
      <c r="C125" s="167" t="str">
        <f>Language!A$203</f>
        <v>Protection against other hazards</v>
      </c>
      <c r="D125" s="177" t="s">
        <v>657</v>
      </c>
    </row>
    <row r="126" spans="1:5" ht="15" customHeight="1">
      <c r="A126" s="176" t="s">
        <v>1849</v>
      </c>
      <c r="B126" s="169" t="s">
        <v>249</v>
      </c>
      <c r="C126" s="170" t="str">
        <f>Language!A$204</f>
        <v>Batteries</v>
      </c>
      <c r="D126" s="178" t="s">
        <v>1830</v>
      </c>
      <c r="E126" t="s">
        <v>1976</v>
      </c>
    </row>
    <row r="127" spans="1:5" ht="15" customHeight="1">
      <c r="A127" s="175" t="s">
        <v>1849</v>
      </c>
      <c r="B127" s="169" t="s">
        <v>251</v>
      </c>
      <c r="C127" s="171" t="str">
        <f>Language!A$205</f>
        <v>Fire</v>
      </c>
      <c r="D127" s="177" t="s">
        <v>1830</v>
      </c>
      <c r="E127" t="s">
        <v>1977</v>
      </c>
    </row>
    <row r="128" spans="1:5" ht="15" customHeight="1">
      <c r="A128" s="176" t="s">
        <v>1849</v>
      </c>
      <c r="B128" s="169" t="s">
        <v>253</v>
      </c>
      <c r="C128" s="170" t="str">
        <f>Language!A$206</f>
        <v>Emissions of hazardous substances</v>
      </c>
      <c r="D128" s="178" t="s">
        <v>1830</v>
      </c>
      <c r="E128" t="s">
        <v>1978</v>
      </c>
    </row>
    <row r="129" spans="1:5" ht="15" customHeight="1">
      <c r="A129" s="175" t="s">
        <v>1849</v>
      </c>
      <c r="B129" s="166" t="s">
        <v>255</v>
      </c>
      <c r="C129" s="173" t="str">
        <f>Language!A$207</f>
        <v>Information and indications</v>
      </c>
      <c r="D129" s="177" t="s">
        <v>657</v>
      </c>
      <c r="E129" t="s">
        <v>1979</v>
      </c>
    </row>
    <row r="130" spans="1:5" ht="15" customHeight="1">
      <c r="A130" s="176" t="s">
        <v>1849</v>
      </c>
      <c r="B130" s="169" t="s">
        <v>256</v>
      </c>
      <c r="C130" s="170" t="str">
        <f>Language!A$208</f>
        <v>Signs, signals and warnings</v>
      </c>
      <c r="D130" s="178" t="s">
        <v>1830</v>
      </c>
      <c r="E130" t="s">
        <v>1980</v>
      </c>
    </row>
    <row r="131" spans="1:5" ht="15" customHeight="1">
      <c r="A131" s="175" t="s">
        <v>1849</v>
      </c>
      <c r="B131" s="169" t="s">
        <v>258</v>
      </c>
      <c r="C131" s="171" t="str">
        <f>Language!A$209</f>
        <v>Marking</v>
      </c>
      <c r="D131" s="177" t="s">
        <v>1830</v>
      </c>
      <c r="E131" t="s">
        <v>1981</v>
      </c>
    </row>
    <row r="132" spans="1:5" ht="15" customHeight="1">
      <c r="A132" s="176" t="s">
        <v>1849</v>
      </c>
      <c r="B132" s="169" t="s">
        <v>260</v>
      </c>
      <c r="C132" s="168" t="str">
        <f>Language!A$210</f>
        <v>Instructions</v>
      </c>
      <c r="D132" s="178" t="s">
        <v>657</v>
      </c>
    </row>
    <row r="133" spans="1:5" ht="15" customHeight="1">
      <c r="A133" s="175" t="s">
        <v>1849</v>
      </c>
      <c r="B133" s="169" t="s">
        <v>262</v>
      </c>
      <c r="C133" s="171" t="str">
        <f>Language!A$211</f>
        <v>Vibrations</v>
      </c>
      <c r="D133" s="177" t="s">
        <v>1830</v>
      </c>
      <c r="E133" t="s">
        <v>1982</v>
      </c>
    </row>
    <row r="134" spans="1:5" ht="15" customHeight="1">
      <c r="A134" s="176" t="s">
        <v>1849</v>
      </c>
      <c r="B134" s="169" t="s">
        <v>264</v>
      </c>
      <c r="C134" s="170" t="str">
        <f>Language!A$212</f>
        <v>Multiple uses</v>
      </c>
      <c r="D134" s="178" t="s">
        <v>1830</v>
      </c>
      <c r="E134" t="s">
        <v>1983</v>
      </c>
    </row>
    <row r="135" spans="1:5" ht="15" customHeight="1">
      <c r="A135" s="175" t="s">
        <v>1849</v>
      </c>
      <c r="B135" s="166" t="s">
        <v>1325</v>
      </c>
      <c r="C135" s="173" t="str">
        <f>Language!A$213</f>
        <v>Supplementary essential health and safety requirements to offset hazards due to lifting operations</v>
      </c>
      <c r="D135" s="177" t="s">
        <v>657</v>
      </c>
      <c r="E135" t="s">
        <v>1984</v>
      </c>
    </row>
    <row r="136" spans="1:5" ht="15" customHeight="1">
      <c r="A136" s="176" t="s">
        <v>1849</v>
      </c>
      <c r="B136" s="166" t="s">
        <v>131</v>
      </c>
      <c r="C136" s="172" t="str">
        <f>Language!A$214</f>
        <v>General</v>
      </c>
      <c r="D136" s="178" t="s">
        <v>657</v>
      </c>
    </row>
    <row r="137" spans="1:5" ht="15" customHeight="1">
      <c r="A137" s="175" t="s">
        <v>1849</v>
      </c>
      <c r="B137" s="169" t="s">
        <v>132</v>
      </c>
      <c r="C137" s="171" t="str">
        <f>Language!A$215</f>
        <v>Definitions</v>
      </c>
      <c r="D137" s="177" t="s">
        <v>1830</v>
      </c>
      <c r="E137" t="s">
        <v>1985</v>
      </c>
    </row>
    <row r="138" spans="1:5" ht="15" customHeight="1">
      <c r="A138" s="176" t="s">
        <v>1849</v>
      </c>
      <c r="B138" s="169" t="s">
        <v>134</v>
      </c>
      <c r="C138" s="168" t="str">
        <f>Language!A$216</f>
        <v>Protection against mechanical hazards</v>
      </c>
      <c r="D138" s="178" t="s">
        <v>657</v>
      </c>
    </row>
    <row r="139" spans="1:5" ht="15" customHeight="1">
      <c r="A139" s="175" t="s">
        <v>1849</v>
      </c>
      <c r="B139" s="169" t="s">
        <v>136</v>
      </c>
      <c r="C139" s="171" t="str">
        <f>Language!A$217</f>
        <v>Risks due to lack of stability</v>
      </c>
      <c r="D139" s="177" t="s">
        <v>1830</v>
      </c>
      <c r="E139" t="s">
        <v>1986</v>
      </c>
    </row>
    <row r="140" spans="1:5" ht="15" customHeight="1">
      <c r="A140" s="176" t="s">
        <v>1849</v>
      </c>
      <c r="B140" s="169" t="s">
        <v>138</v>
      </c>
      <c r="C140" s="170" t="str">
        <f>Language!A$218</f>
        <v>Machinery running on guide rails and rail tracks</v>
      </c>
      <c r="D140" s="178" t="s">
        <v>1830</v>
      </c>
      <c r="E140" t="s">
        <v>1987</v>
      </c>
    </row>
    <row r="141" spans="1:5" ht="15" customHeight="1">
      <c r="A141" s="175" t="s">
        <v>1849</v>
      </c>
      <c r="B141" s="169" t="s">
        <v>140</v>
      </c>
      <c r="C141" s="171" t="str">
        <f>Language!A$219</f>
        <v>Mechanical strength</v>
      </c>
      <c r="D141" s="177" t="s">
        <v>1830</v>
      </c>
      <c r="E141" t="s">
        <v>1988</v>
      </c>
    </row>
    <row r="142" spans="1:5" ht="15" customHeight="1">
      <c r="A142" s="176" t="s">
        <v>1849</v>
      </c>
      <c r="B142" s="169" t="s">
        <v>142</v>
      </c>
      <c r="C142" s="170" t="str">
        <f>Language!A$220</f>
        <v>Pulleys, drums, wheels, ropes and chains</v>
      </c>
      <c r="D142" s="178" t="s">
        <v>1830</v>
      </c>
      <c r="E142" t="s">
        <v>1989</v>
      </c>
    </row>
    <row r="143" spans="1:5" ht="15" customHeight="1">
      <c r="A143" s="175" t="s">
        <v>1849</v>
      </c>
      <c r="B143" s="169" t="s">
        <v>144</v>
      </c>
      <c r="C143" s="171" t="str">
        <f>Language!A$221</f>
        <v>Lifting accessories and their components</v>
      </c>
      <c r="D143" s="177" t="s">
        <v>1830</v>
      </c>
      <c r="E143" t="s">
        <v>1990</v>
      </c>
    </row>
    <row r="144" spans="1:5" ht="15" customHeight="1">
      <c r="A144" s="176" t="s">
        <v>1849</v>
      </c>
      <c r="B144" s="169" t="s">
        <v>146</v>
      </c>
      <c r="C144" s="170" t="str">
        <f>Language!A$222</f>
        <v>Control of movements</v>
      </c>
      <c r="D144" s="178" t="s">
        <v>1830</v>
      </c>
      <c r="E144" t="s">
        <v>1991</v>
      </c>
    </row>
    <row r="145" spans="1:5" ht="15" customHeight="1">
      <c r="A145" s="175" t="s">
        <v>1849</v>
      </c>
      <c r="B145" s="169" t="s">
        <v>148</v>
      </c>
      <c r="C145" s="171" t="str">
        <f>Language!A$223</f>
        <v>Movements of loads during handling</v>
      </c>
      <c r="D145" s="177" t="s">
        <v>1830</v>
      </c>
      <c r="E145" t="s">
        <v>1992</v>
      </c>
    </row>
    <row r="146" spans="1:5" ht="15" customHeight="1">
      <c r="A146" s="176" t="s">
        <v>1849</v>
      </c>
      <c r="B146" s="169" t="s">
        <v>150</v>
      </c>
      <c r="C146" s="170" t="str">
        <f>Language!A$224</f>
        <v>Machinery serving fixed landings</v>
      </c>
      <c r="D146" s="178" t="s">
        <v>657</v>
      </c>
      <c r="E146" t="s">
        <v>1993</v>
      </c>
    </row>
    <row r="147" spans="1:5" ht="15" customHeight="1">
      <c r="A147" s="175" t="s">
        <v>1849</v>
      </c>
      <c r="B147" s="169" t="s">
        <v>152</v>
      </c>
      <c r="C147" s="171" t="str">
        <f>Language!A$225</f>
        <v>Movements of the carrier</v>
      </c>
      <c r="D147" s="177" t="s">
        <v>1830</v>
      </c>
      <c r="E147" t="s">
        <v>1994</v>
      </c>
    </row>
    <row r="148" spans="1:5" ht="15" customHeight="1">
      <c r="A148" s="176" t="s">
        <v>1849</v>
      </c>
      <c r="B148" s="169" t="s">
        <v>154</v>
      </c>
      <c r="C148" s="170" t="str">
        <f>Language!A$226</f>
        <v>Access to the carrier</v>
      </c>
      <c r="D148" s="178" t="s">
        <v>1830</v>
      </c>
      <c r="E148" t="s">
        <v>1995</v>
      </c>
    </row>
    <row r="149" spans="1:5" ht="15" customHeight="1">
      <c r="A149" s="175" t="s">
        <v>1849</v>
      </c>
      <c r="B149" s="169" t="s">
        <v>156</v>
      </c>
      <c r="C149" s="171" t="str">
        <f>Language!A$227</f>
        <v>Risks due to contact with the moving carrier</v>
      </c>
      <c r="D149" s="177" t="s">
        <v>1830</v>
      </c>
      <c r="E149" t="s">
        <v>1996</v>
      </c>
    </row>
    <row r="150" spans="1:5" ht="15" customHeight="1">
      <c r="A150" s="176" t="s">
        <v>1849</v>
      </c>
      <c r="B150" s="169" t="s">
        <v>158</v>
      </c>
      <c r="C150" s="170" t="str">
        <f>Language!A$228</f>
        <v>Risk due to the load falling off the carrier</v>
      </c>
      <c r="D150" s="178" t="s">
        <v>1830</v>
      </c>
      <c r="E150" t="s">
        <v>1997</v>
      </c>
    </row>
    <row r="151" spans="1:5" ht="15" customHeight="1">
      <c r="A151" s="175" t="s">
        <v>1849</v>
      </c>
      <c r="B151" s="169" t="s">
        <v>160</v>
      </c>
      <c r="C151" s="171" t="str">
        <f>Language!A$229</f>
        <v>Landings</v>
      </c>
      <c r="D151" s="177" t="s">
        <v>1830</v>
      </c>
      <c r="E151" t="s">
        <v>1998</v>
      </c>
    </row>
    <row r="152" spans="1:5" ht="15" customHeight="1">
      <c r="A152" s="176" t="s">
        <v>1849</v>
      </c>
      <c r="B152" s="169" t="s">
        <v>162</v>
      </c>
      <c r="C152" s="170" t="str">
        <f>Language!A$230</f>
        <v>Fitness for purpose</v>
      </c>
      <c r="D152" s="178" t="s">
        <v>1830</v>
      </c>
      <c r="E152" t="s">
        <v>1999</v>
      </c>
    </row>
    <row r="153" spans="1:5" ht="15" customHeight="1">
      <c r="A153" s="175" t="s">
        <v>1849</v>
      </c>
      <c r="B153" s="166" t="s">
        <v>164</v>
      </c>
      <c r="C153" s="167" t="str">
        <f>Language!A$231</f>
        <v>Requirements for machinery whose power source is other than manual effort</v>
      </c>
      <c r="D153" s="177" t="s">
        <v>657</v>
      </c>
    </row>
    <row r="154" spans="1:5" ht="15" customHeight="1">
      <c r="A154" s="176" t="s">
        <v>1849</v>
      </c>
      <c r="B154" s="169" t="s">
        <v>165</v>
      </c>
      <c r="C154" s="170" t="str">
        <f>Language!A$232</f>
        <v>Control of movements</v>
      </c>
      <c r="D154" s="178" t="s">
        <v>1830</v>
      </c>
      <c r="E154" t="s">
        <v>2000</v>
      </c>
    </row>
    <row r="155" spans="1:5" ht="15" customHeight="1">
      <c r="A155" s="175" t="s">
        <v>1849</v>
      </c>
      <c r="B155" s="169" t="s">
        <v>167</v>
      </c>
      <c r="C155" s="171" t="str">
        <f>Language!A$233</f>
        <v>Loading control</v>
      </c>
      <c r="D155" s="177" t="s">
        <v>1830</v>
      </c>
      <c r="E155" t="s">
        <v>2001</v>
      </c>
    </row>
    <row r="156" spans="1:5" ht="15" customHeight="1">
      <c r="A156" s="176" t="s">
        <v>1849</v>
      </c>
      <c r="B156" s="169" t="s">
        <v>169</v>
      </c>
      <c r="C156" s="170" t="str">
        <f>Language!A$234</f>
        <v>Installations guided by ropes</v>
      </c>
      <c r="D156" s="178" t="s">
        <v>1830</v>
      </c>
      <c r="E156" t="s">
        <v>2002</v>
      </c>
    </row>
    <row r="157" spans="1:5" ht="15" customHeight="1">
      <c r="A157" s="175" t="s">
        <v>1849</v>
      </c>
      <c r="B157" s="166" t="s">
        <v>171</v>
      </c>
      <c r="C157" s="173" t="str">
        <f>Language!A$235</f>
        <v>Information and markings</v>
      </c>
      <c r="D157" s="177" t="s">
        <v>657</v>
      </c>
      <c r="E157" t="s">
        <v>2003</v>
      </c>
    </row>
    <row r="158" spans="1:5" ht="15" customHeight="1">
      <c r="A158" s="176" t="s">
        <v>1849</v>
      </c>
      <c r="B158" s="169" t="s">
        <v>172</v>
      </c>
      <c r="C158" s="170" t="str">
        <f>Language!A$236</f>
        <v>Chains, ropes and webbing</v>
      </c>
      <c r="D158" s="178" t="s">
        <v>1830</v>
      </c>
      <c r="E158" t="s">
        <v>2004</v>
      </c>
    </row>
    <row r="159" spans="1:5" ht="15" customHeight="1">
      <c r="A159" s="175" t="s">
        <v>1849</v>
      </c>
      <c r="B159" s="169" t="s">
        <v>174</v>
      </c>
      <c r="C159" s="171" t="str">
        <f>Language!A$237</f>
        <v>Lifting accessories</v>
      </c>
      <c r="D159" s="177" t="s">
        <v>1830</v>
      </c>
      <c r="E159" t="s">
        <v>2005</v>
      </c>
    </row>
    <row r="160" spans="1:5" ht="15" customHeight="1">
      <c r="A160" s="176" t="s">
        <v>1849</v>
      </c>
      <c r="B160" s="169" t="s">
        <v>176</v>
      </c>
      <c r="C160" s="170" t="str">
        <f>Language!A$238</f>
        <v>Lifting machinery</v>
      </c>
      <c r="D160" s="178" t="s">
        <v>1830</v>
      </c>
      <c r="E160" t="s">
        <v>2006</v>
      </c>
    </row>
    <row r="161" spans="1:5" ht="15" customHeight="1">
      <c r="A161" s="175" t="s">
        <v>1849</v>
      </c>
      <c r="B161" s="166" t="s">
        <v>178</v>
      </c>
      <c r="C161" s="167" t="str">
        <f>Language!A$239</f>
        <v>Instructions</v>
      </c>
      <c r="D161" s="177" t="s">
        <v>657</v>
      </c>
    </row>
    <row r="162" spans="1:5" ht="15" customHeight="1">
      <c r="A162" s="176" t="s">
        <v>1849</v>
      </c>
      <c r="B162" s="169" t="s">
        <v>179</v>
      </c>
      <c r="C162" s="170" t="str">
        <f>Language!A$240</f>
        <v>Lifting accessories</v>
      </c>
      <c r="D162" s="178" t="s">
        <v>1830</v>
      </c>
      <c r="E162" t="s">
        <v>2007</v>
      </c>
    </row>
    <row r="163" spans="1:5" ht="15" customHeight="1">
      <c r="A163" s="175" t="s">
        <v>1849</v>
      </c>
      <c r="B163" s="169" t="s">
        <v>180</v>
      </c>
      <c r="C163" s="171" t="str">
        <f>Language!A$241</f>
        <v>Lifting machinery</v>
      </c>
      <c r="D163" s="177" t="s">
        <v>1830</v>
      </c>
      <c r="E163" t="s">
        <v>2008</v>
      </c>
    </row>
    <row r="164" spans="1:5" ht="15" customHeight="1">
      <c r="A164" s="176" t="s">
        <v>1849</v>
      </c>
      <c r="B164" s="166" t="s">
        <v>1326</v>
      </c>
      <c r="C164" s="174" t="str">
        <f>Language!A$242</f>
        <v>Supplementary essential health and safety requirements for machinery intended for underground work</v>
      </c>
      <c r="D164" s="178" t="s">
        <v>657</v>
      </c>
      <c r="E164" t="s">
        <v>2009</v>
      </c>
    </row>
    <row r="165" spans="1:5" ht="15" customHeight="1">
      <c r="A165" s="175" t="s">
        <v>1849</v>
      </c>
      <c r="B165" s="166" t="s">
        <v>293</v>
      </c>
      <c r="C165" s="187" t="str">
        <f>Language!A$243</f>
        <v>Risks due to lack of stability</v>
      </c>
      <c r="D165" s="177" t="s">
        <v>1830</v>
      </c>
      <c r="E165" t="s">
        <v>2029</v>
      </c>
    </row>
    <row r="166" spans="1:5" ht="15" customHeight="1">
      <c r="A166" s="176" t="s">
        <v>1849</v>
      </c>
      <c r="B166" s="166" t="s">
        <v>294</v>
      </c>
      <c r="C166" s="174" t="str">
        <f>Language!A$244</f>
        <v>Movement</v>
      </c>
      <c r="D166" s="178" t="s">
        <v>1830</v>
      </c>
      <c r="E166" t="s">
        <v>2010</v>
      </c>
    </row>
    <row r="167" spans="1:5" ht="15" customHeight="1">
      <c r="A167" s="175" t="s">
        <v>1849</v>
      </c>
      <c r="B167" s="166" t="s">
        <v>295</v>
      </c>
      <c r="C167" s="173" t="str">
        <f>Language!A$245</f>
        <v>Control devices</v>
      </c>
      <c r="D167" s="177" t="s">
        <v>1830</v>
      </c>
      <c r="E167" t="s">
        <v>2011</v>
      </c>
    </row>
    <row r="168" spans="1:5" ht="15" customHeight="1">
      <c r="A168" s="176" t="s">
        <v>1849</v>
      </c>
      <c r="B168" s="166" t="s">
        <v>296</v>
      </c>
      <c r="C168" s="174" t="str">
        <f>Language!A$246</f>
        <v>Stopping</v>
      </c>
      <c r="D168" s="178" t="s">
        <v>1830</v>
      </c>
      <c r="E168" t="s">
        <v>2012</v>
      </c>
    </row>
    <row r="169" spans="1:5" ht="15" customHeight="1">
      <c r="A169" s="175" t="s">
        <v>1849</v>
      </c>
      <c r="B169" s="166" t="s">
        <v>297</v>
      </c>
      <c r="C169" s="173" t="str">
        <f>Language!A$247</f>
        <v>Fire</v>
      </c>
      <c r="D169" s="177" t="s">
        <v>1830</v>
      </c>
      <c r="E169" t="s">
        <v>2013</v>
      </c>
    </row>
    <row r="170" spans="1:5" ht="15" customHeight="1">
      <c r="A170" s="176" t="s">
        <v>1849</v>
      </c>
      <c r="B170" s="166" t="s">
        <v>298</v>
      </c>
      <c r="C170" s="174" t="str">
        <f>Language!A$248</f>
        <v>Exhaust emissions</v>
      </c>
      <c r="D170" s="178" t="s">
        <v>1830</v>
      </c>
      <c r="E170" t="s">
        <v>2014</v>
      </c>
    </row>
    <row r="171" spans="1:5" ht="15" customHeight="1">
      <c r="A171" s="175" t="s">
        <v>1849</v>
      </c>
      <c r="B171" s="166" t="s">
        <v>1327</v>
      </c>
      <c r="C171" s="173" t="str">
        <f>Language!A$249</f>
        <v>Supplementary essential health and safety requirements for machinery presenting particular hazards due to the lifting of persons</v>
      </c>
      <c r="D171" s="177" t="s">
        <v>657</v>
      </c>
      <c r="E171" t="s">
        <v>2015</v>
      </c>
    </row>
    <row r="172" spans="1:5" ht="15" customHeight="1">
      <c r="A172" s="176" t="s">
        <v>1849</v>
      </c>
      <c r="B172" s="166" t="s">
        <v>195</v>
      </c>
      <c r="C172" s="172" t="str">
        <f>Language!A$250</f>
        <v>General</v>
      </c>
      <c r="D172" s="178" t="s">
        <v>657</v>
      </c>
    </row>
    <row r="173" spans="1:5" ht="15" customHeight="1">
      <c r="A173" s="175" t="s">
        <v>1849</v>
      </c>
      <c r="B173" s="169" t="s">
        <v>196</v>
      </c>
      <c r="C173" s="171" t="str">
        <f>Language!A$251</f>
        <v>Mechanical strength</v>
      </c>
      <c r="D173" s="177" t="s">
        <v>1830</v>
      </c>
      <c r="E173" t="s">
        <v>2016</v>
      </c>
    </row>
    <row r="174" spans="1:5" ht="15" customHeight="1">
      <c r="A174" s="176" t="s">
        <v>1849</v>
      </c>
      <c r="B174" s="169" t="s">
        <v>197</v>
      </c>
      <c r="C174" s="170" t="str">
        <f>Language!A$252</f>
        <v>Loading control for machinery moved by power other than human strength</v>
      </c>
      <c r="D174" s="178" t="s">
        <v>1830</v>
      </c>
      <c r="E174" t="s">
        <v>2017</v>
      </c>
    </row>
    <row r="175" spans="1:5" ht="15" customHeight="1">
      <c r="A175" s="175" t="s">
        <v>1849</v>
      </c>
      <c r="B175" s="166" t="s">
        <v>199</v>
      </c>
      <c r="C175" s="173" t="str">
        <f>Language!A$253</f>
        <v>Control devices</v>
      </c>
      <c r="D175" s="177" t="s">
        <v>1830</v>
      </c>
      <c r="E175" t="s">
        <v>2018</v>
      </c>
    </row>
    <row r="176" spans="1:5" ht="15" customHeight="1">
      <c r="A176" s="176" t="s">
        <v>1849</v>
      </c>
      <c r="B176" s="166" t="s">
        <v>200</v>
      </c>
      <c r="C176" s="172" t="str">
        <f>Language!A$254</f>
        <v>Risks to persons in or on the carrier</v>
      </c>
      <c r="D176" s="178" t="s">
        <v>657</v>
      </c>
    </row>
    <row r="177" spans="1:5" ht="15" customHeight="1">
      <c r="A177" s="175" t="s">
        <v>1849</v>
      </c>
      <c r="B177" s="169" t="s">
        <v>201</v>
      </c>
      <c r="C177" s="171" t="str">
        <f>Language!A$255</f>
        <v>Risks due to movements of the carrier</v>
      </c>
      <c r="D177" s="177" t="s">
        <v>1830</v>
      </c>
      <c r="E177" t="s">
        <v>2019</v>
      </c>
    </row>
    <row r="178" spans="1:5" ht="15" customHeight="1">
      <c r="A178" s="176" t="s">
        <v>1849</v>
      </c>
      <c r="B178" s="169" t="s">
        <v>203</v>
      </c>
      <c r="C178" s="170" t="str">
        <f>Language!A$256</f>
        <v>Risk of persons falling from the carrier</v>
      </c>
      <c r="D178" s="178" t="s">
        <v>1830</v>
      </c>
      <c r="E178" t="s">
        <v>2020</v>
      </c>
    </row>
    <row r="179" spans="1:5" ht="15" customHeight="1">
      <c r="A179" s="175" t="s">
        <v>1849</v>
      </c>
      <c r="B179" s="169" t="s">
        <v>205</v>
      </c>
      <c r="C179" s="171" t="str">
        <f>Language!A$257</f>
        <v>Risk due to objects falling on the carrier</v>
      </c>
      <c r="D179" s="177" t="s">
        <v>1830</v>
      </c>
      <c r="E179" t="s">
        <v>2021</v>
      </c>
    </row>
    <row r="180" spans="1:5" ht="15" customHeight="1">
      <c r="A180" s="176" t="s">
        <v>1849</v>
      </c>
      <c r="B180" s="166" t="s">
        <v>207</v>
      </c>
      <c r="C180" s="174" t="str">
        <f>Language!A$258</f>
        <v>Machinery serving fixed landings</v>
      </c>
      <c r="D180" s="178" t="s">
        <v>657</v>
      </c>
      <c r="E180" t="s">
        <v>2022</v>
      </c>
    </row>
    <row r="181" spans="1:5" ht="15" customHeight="1">
      <c r="A181" s="175" t="s">
        <v>1849</v>
      </c>
      <c r="B181" s="169" t="s">
        <v>208</v>
      </c>
      <c r="C181" s="171" t="str">
        <f>Language!A$259</f>
        <v>Risks to persons in or on the carrier</v>
      </c>
      <c r="D181" s="177" t="s">
        <v>1830</v>
      </c>
      <c r="E181" t="s">
        <v>2023</v>
      </c>
    </row>
    <row r="182" spans="1:5" ht="15" customHeight="1">
      <c r="A182" s="176" t="s">
        <v>1849</v>
      </c>
      <c r="B182" s="169" t="s">
        <v>210</v>
      </c>
      <c r="C182" s="170" t="str">
        <f>Language!A$260</f>
        <v>Controls at landings</v>
      </c>
      <c r="D182" s="178" t="s">
        <v>1830</v>
      </c>
      <c r="E182" t="s">
        <v>2024</v>
      </c>
    </row>
    <row r="183" spans="1:5" ht="15" customHeight="1">
      <c r="A183" s="175" t="s">
        <v>1849</v>
      </c>
      <c r="B183" s="169" t="s">
        <v>212</v>
      </c>
      <c r="C183" s="171" t="str">
        <f>Language!A$261</f>
        <v>Access to the carrier</v>
      </c>
      <c r="D183" s="177" t="s">
        <v>1830</v>
      </c>
      <c r="E183" t="s">
        <v>2025</v>
      </c>
    </row>
    <row r="184" spans="1:5" ht="15" customHeight="1">
      <c r="A184" s="183" t="s">
        <v>1849</v>
      </c>
      <c r="B184" s="184" t="s">
        <v>213</v>
      </c>
      <c r="C184" s="185" t="str">
        <f>Language!A$262</f>
        <v>Markings</v>
      </c>
      <c r="D184" s="186" t="s">
        <v>1830</v>
      </c>
      <c r="E184" t="s">
        <v>2026</v>
      </c>
    </row>
  </sheetData>
  <mergeCells count="3">
    <mergeCell ref="D1:D3"/>
    <mergeCell ref="A2:A3"/>
    <mergeCell ref="B2:C2"/>
  </mergeCells>
  <hyperlinks>
    <hyperlink ref="C6" r:id="rId1" display="http://www.maschinenrichtlinie.de/maschinenrichtlinie/neue-mrl-2006-42-eg/sicherheits-anforderungen/fuer-alle-maschinen/integration-der-sicherheit/" xr:uid="{00000000-0004-0000-0800-000000000000}"/>
    <hyperlink ref="C7" r:id="rId2" display="http://www.maschinenrichtlinie.de/maschinenrichtlinie/neue-mrl-2006-42-eg/sicherheits-anforderungen/fuer-alle-maschinen/materialien-produkte/" xr:uid="{00000000-0004-0000-0800-000001000000}"/>
    <hyperlink ref="C8" r:id="rId3" display="http://www.maschinenrichtlinie.de/maschinenrichtlinie/neue-mrl-2006-42-eg/sicherheits-anforderungen/fuer-alle-maschinen/beleuchtung/" xr:uid="{00000000-0004-0000-0800-000002000000}"/>
    <hyperlink ref="C9" r:id="rId4" display="http://www.maschinenrichtlinie.de/maschinenrichtlinie/neue-mrl-2006-42-eg/sicherheits-anforderungen/fuer-alle-maschinen/115-konstruktion/" xr:uid="{00000000-0004-0000-0800-000003000000}"/>
    <hyperlink ref="C10" r:id="rId5" display="http://www.maschinenrichtlinie.de/maschinenrichtlinie/neue-mrl-2006-42-eg/sicherheits-anforderungen/fuer-alle-maschinen/116-ergonomie/" xr:uid="{00000000-0004-0000-0800-000004000000}"/>
    <hyperlink ref="C11" r:id="rId6" display="http://www.maschinenrichtlinie.de/maschinenrichtlinie/neue-mrl-2006-42-eg/sicherheits-anforderungen/fuer-alle-maschinen/117-bedienungsplaetze/" xr:uid="{00000000-0004-0000-0800-000005000000}"/>
    <hyperlink ref="C12" r:id="rId7" display="http://www.maschinenrichtlinie.de/maschinenrichtlinie/neue-mrl-2006-42-eg/sicherheits-anforderungen/fuer-alle-maschinen/118-sitze/" xr:uid="{00000000-0004-0000-0800-000006000000}"/>
    <hyperlink ref="C13" r:id="rId8" display="http://www.maschinenrichtlinie.de/maschinenrichtlinie/neue-mrl-2006-42-eg/sicherheits-anforderungen/fuer-alle-maschinen/steuerungen-befehlseinrichtung/" xr:uid="{00000000-0004-0000-0800-000007000000}"/>
    <hyperlink ref="C14" r:id="rId9" display="http://www.maschinenrichtlinie.de/maschinenrichtlinie/neue-mrl-2006-42-eg/sicherheits-anforderungen/fuer-alle-maschinen/121-steuerungen/" xr:uid="{00000000-0004-0000-0800-000008000000}"/>
    <hyperlink ref="C15" r:id="rId10" display="http://www.maschinenrichtlinie.de/maschinenrichtlinie/neue-mrl-2006-42-eg/sicherheits-anforderungen/fuer-alle-maschinen/122-stellteile/" xr:uid="{00000000-0004-0000-0800-000009000000}"/>
    <hyperlink ref="C16" r:id="rId11" display="http://www.maschinenrichtlinie.de/maschinenrichtlinie/neue-mrl-2006-42-eg/sicherheits-anforderungen/fuer-alle-maschinen/123-ingangsetzen/" xr:uid="{00000000-0004-0000-0800-00000A000000}"/>
    <hyperlink ref="C18" r:id="rId12" display="http://www.maschinenrichtlinie.de/maschinenrichtlinie/neue-mrl-2006-42-eg/sicherheits-anforderungen/fuer-alle-maschinen/1241-normales-stillsetzen/" xr:uid="{00000000-0004-0000-0800-00000B000000}"/>
    <hyperlink ref="C19" r:id="rId13" display="http://www.maschinenrichtlinie.de/maschinenrichtlinie/neue-mrl-2006-42-eg/sicherheits-anforderungen/fuer-alle-maschinen/betriebsbedingtes-stillsetzen/" xr:uid="{00000000-0004-0000-0800-00000C000000}"/>
    <hyperlink ref="C20" r:id="rId14" display="http://www.maschinenrichtlinie.de/maschinenrichtlinie/neue-mrl-2006-42-eg/sicherheits-anforderungen/fuer-alle-maschinen/stillsetzen-im-notfall/" xr:uid="{00000000-0004-0000-0800-00000D000000}"/>
    <hyperlink ref="C21" r:id="rId15" display="http://www.maschinenrichtlinie.de/maschinenrichtlinie/neue-mrl-2006-42-eg/sicherheits-anforderungen/fuer-alle-maschinen/gesamtheit-von-maschinen/" xr:uid="{00000000-0004-0000-0800-00000E000000}"/>
    <hyperlink ref="C22" r:id="rId16" display="http://www.maschinenrichtlinie.de/maschinenrichtlinie/neue-mrl-2006-42-eg/sicherheits-anforderungen/fuer-alle-maschinen/betriebsartenwahlschalter/" xr:uid="{00000000-0004-0000-0800-00000F000000}"/>
    <hyperlink ref="C23" r:id="rId17" display="http://www.maschinenrichtlinie.de/maschinenrichtlinie/neue-mrl-2006-42-eg/sicherheits-anforderungen/fuer-alle-maschinen/energieversorgung/" xr:uid="{00000000-0004-0000-0800-000010000000}"/>
    <hyperlink ref="C25" r:id="rId18" display="http://www.maschinenrichtlinie.de/maschinenrichtlinie/neue-mrl-2006-42-eg/sicherheits-anforderungen/fuer-alle-maschinen/verlust-der-standsicherheit/" xr:uid="{00000000-0004-0000-0800-000011000000}"/>
    <hyperlink ref="C26" r:id="rId19" display="http://www.maschinenrichtlinie.de/maschinenrichtlinie/neue-mrl-2006-42-eg/sicherheits-anforderungen/fuer-alle-maschinen/bruchrisiko-beim-betrieb/" xr:uid="{00000000-0004-0000-0800-000012000000}"/>
    <hyperlink ref="C27" r:id="rId20" display="http://www.maschinenrichtlinie.de/maschinenrichtlinie/neue-mrl-2006-42-eg/sicherheits-anforderungen/fuer-alle-maschinen/herabfallende-gegenstaende/" xr:uid="{00000000-0004-0000-0800-000013000000}"/>
    <hyperlink ref="C28" r:id="rId21" display="http://www.maschinenrichtlinie.de/maschinenrichtlinie/neue-mrl-2006-42-eg/sicherheits-anforderungen/fuer-alle-maschinen/oberflaechen-kanten-ecken/" xr:uid="{00000000-0004-0000-0800-000014000000}"/>
    <hyperlink ref="C29" r:id="rId22" display="http://www.maschinenrichtlinie.de/maschinenrichtlinie/neue-mrl-2006-42-eg/sicherheits-anforderungen/fuer-alle-maschinen/mehrfach-kombinierte-maschinen/" xr:uid="{00000000-0004-0000-0800-000015000000}"/>
    <hyperlink ref="C30" r:id="rId23" display="http://www.maschinenrichtlinie.de/maschinenrichtlinie/neue-mrl-2006-42-eg/sicherheits-anforderungen/fuer-alle-maschinen/verwendungsbedingungen/" xr:uid="{00000000-0004-0000-0800-000016000000}"/>
    <hyperlink ref="C31" r:id="rId24" display="http://www.maschinenrichtlinie.de/maschinenrichtlinie/neue-mrl-2006-42-eg/sicherheits-anforderungen/fuer-alle-maschinen/risiken-durch-bewegliche-teile/" xr:uid="{00000000-0004-0000-0800-000017000000}"/>
    <hyperlink ref="C32" r:id="rId25" display="http://www.maschinenrichtlinie.de/maschinenrichtlinie/neue-mrl-2006-42-eg/sicherheits-anforderungen/fuer-alle-maschinen/wahl-der-schutzeinrichtungen/" xr:uid="{00000000-0004-0000-0800-000018000000}"/>
    <hyperlink ref="C33" r:id="rId26" display="http://www.maschinenrichtlinie.de/maschinenrichtlinie/neue-mrl-2006-42-eg/sicherheits-anforderungen/fuer-alle-maschinen/teile-der-kraftuebertragung.html" xr:uid="{00000000-0004-0000-0800-000019000000}"/>
    <hyperlink ref="C34" r:id="rId27" display="http://www.maschinenrichtlinie.de/maschinenrichtlinie/neue-mrl-2006-42-eg/sicherheits-anforderungen/fuer-alle-maschinen/teile-arbeitsprozess-beteiligt.html" xr:uid="{00000000-0004-0000-0800-00001A000000}"/>
    <hyperlink ref="C35" r:id="rId28" display="http://www.maschinenrichtlinie.de/maschinenrichtlinie/neue-mrl-2006-42-eg/sicherheits-anforderungen/fuer-alle-maschinen/unkontrollierte-bewegungen/" xr:uid="{00000000-0004-0000-0800-00001B000000}"/>
    <hyperlink ref="C37" r:id="rId29" display="http://www.maschinenrichtlinie.de/maschinenrichtlinie/neue-mrl-2006-42-eg/sicherheits-anforderungen/fuer-alle-maschinen/anforder-schutzeinrichtungen/" xr:uid="{00000000-0004-0000-0800-00001C000000}"/>
    <hyperlink ref="C38" r:id="rId30" display="http://www.maschinenrichtlinie.de/maschinenrichtlinie/neue-mrl-2006-42-eg/sicherheits-anforderungen/fuer-alle-maschinen/trennende-schutzeinrichtungen/" xr:uid="{00000000-0004-0000-0800-00001D000000}"/>
    <hyperlink ref="C39" r:id="rId31" display="http://www.maschinenrichtlinie.de/maschinenrichtlinie/neue-mrl-2006-42-eg/sicherheits-anforderungen/fuer-alle-maschinen/feste-schutzeinrichtungen/" xr:uid="{00000000-0004-0000-0800-00001E000000}"/>
    <hyperlink ref="C40" r:id="rId32" display="http://www.maschinenrichtlinie.de/maschinenrichtlinie/neue-mrl-2006-42-eg/sicherheits-anforderungen/fuer-alle-maschinen/schutzeinrichtung-verriegelung/" xr:uid="{00000000-0004-0000-0800-00001F000000}"/>
    <hyperlink ref="C41" r:id="rId33" display="http://www.maschinenrichtlinie.de/maschinenrichtlinie/neue-mrl-2006-42-eg/sicherheits-anforderungen/fuer-alle-maschinen/verstellbare-schutzeinrichtung/" xr:uid="{00000000-0004-0000-0800-000020000000}"/>
    <hyperlink ref="C42" r:id="rId34" display="http://www.maschinenrichtlinie.de/maschinenrichtlinie/neue-mrl-2006-42-eg/sicherheits-anforderungen/fuer-alle-maschinen/nichttrennen-schutzeinrichtung/" xr:uid="{00000000-0004-0000-0800-000021000000}"/>
    <hyperlink ref="C44" r:id="rId35" display="http://www.maschinenrichtlinie.de/maschinenrichtlinie/neue-mrl-2006-42-eg/sicherheits-anforderungen/fuer-alle-maschinen/elektrische-energieversorgung/" xr:uid="{00000000-0004-0000-0800-000022000000}"/>
    <hyperlink ref="C45" r:id="rId36" display="http://www.maschinenrichtlinie.de/maschinenrichtlinie/neue-mrl-2006-42-eg/sicherheits-anforderungen/fuer-alle-maschinen/statische-elektrizit/" xr:uid="{00000000-0004-0000-0800-000023000000}"/>
    <hyperlink ref="C46" r:id="rId37" display="http://www.maschinenrichtlinie.de/maschinenrichtlinie/neue-mrl-2006-42-eg/sicherheits-anforderungen/fuer-alle-maschinen/nichtelektrische-energie/" xr:uid="{00000000-0004-0000-0800-000024000000}"/>
    <hyperlink ref="C47" r:id="rId38" display="http://www.maschinenrichtlinie.de/maschinenrichtlinie/neue-mrl-2006-42-eg/sicherheits-anforderungen/fuer-alle-maschinen/montagefehler/" xr:uid="{00000000-0004-0000-0800-000025000000}"/>
    <hyperlink ref="C48" r:id="rId39" display="http://www.maschinenrichtlinie.de/maschinenrichtlinie/neue-mrl-2006-42-eg/sicherheits-anforderungen/fuer-alle-maschinen/extreme-temperaturen/" xr:uid="{00000000-0004-0000-0800-000026000000}"/>
    <hyperlink ref="C49" r:id="rId40" display="http://www.maschinenrichtlinie.de/maschinenrichtlinie/neue-mrl-2006-42-eg/sicherheits-anforderungen/fuer-alle-maschinen/brand/" xr:uid="{00000000-0004-0000-0800-000027000000}"/>
    <hyperlink ref="C50" r:id="rId41" display="http://www.maschinenrichtlinie.de/maschinenrichtlinie/neue-mrl-2006-42-eg/sicherheits-anforderungen/fuer-alle-maschinen/explosion/" xr:uid="{00000000-0004-0000-0800-000028000000}"/>
    <hyperlink ref="C51" r:id="rId42" display="http://www.maschinenrichtlinie.de/maschinenrichtlinie/neue-mrl-2006-42-eg/sicherheits-anforderungen/fuer-alle-maschinen/laerm/" xr:uid="{00000000-0004-0000-0800-000029000000}"/>
    <hyperlink ref="C52" r:id="rId43" display="http://www.maschinenrichtlinie.de/maschinenrichtlinie/neue-mrl-2006-42-eg/sicherheits-anforderungen/fuer-alle-maschinen/vibrationen/" xr:uid="{00000000-0004-0000-0800-00002A000000}"/>
    <hyperlink ref="C53" r:id="rId44" display="http://www.maschinenrichtlinie.de/maschinenrichtlinie/neue-mrl-2006-42-eg/sicherheits-anforderungen/fuer-alle-maschinen/strahlung/" xr:uid="{00000000-0004-0000-0800-00002B000000}"/>
    <hyperlink ref="C54" r:id="rId45" display="http://www.maschinenrichtlinie.de/maschinenrichtlinie/neue-mrl-2006-42-eg/sicherheits-anforderungen/fuer-alle-maschinen/strahlung-von-aussen/" xr:uid="{00000000-0004-0000-0800-00002C000000}"/>
    <hyperlink ref="C55" r:id="rId46" display="http://www.maschinenrichtlinie.de/maschinenrichtlinie/neue-mrl-2006-42-eg/sicherheits-anforderungen/fuer-alle-maschinen/laserstrahlung/" xr:uid="{00000000-0004-0000-0800-00002D000000}"/>
    <hyperlink ref="C56" r:id="rId47" display="http://www.maschinenrichtlinie.de/maschinenrichtlinie/neue-mrl-2006-42-eg/sicherheits-anforderungen/fuer-alle-maschinen/emissionen/" xr:uid="{00000000-0004-0000-0800-00002E000000}"/>
    <hyperlink ref="C57" r:id="rId48" display="http://www.maschinenrichtlinie.de/maschinenrichtlinie/neue-mrl-2006-42-eg/sicherheits-anforderungen/fuer-alle-maschinen/eingeschlossen-werden/" xr:uid="{00000000-0004-0000-0800-00002F000000}"/>
    <hyperlink ref="C58" r:id="rId49" display="http://www.maschinenrichtlinie.de/maschinenrichtlinie/neue-mrl-2006-42-eg/sicherheits-anforderungen/fuer-alle-maschinen/ausrutschen-stolpern-sturz/" xr:uid="{00000000-0004-0000-0800-000030000000}"/>
    <hyperlink ref="C59" r:id="rId50" display="http://www.maschinenrichtlinie.de/maschinenrichtlinie/neue-mrl-2006-42-eg/sicherheits-anforderungen/fuer-alle-maschinen/blitzschlag/" xr:uid="{00000000-0004-0000-0800-000031000000}"/>
    <hyperlink ref="C61" r:id="rId51" display="http://www.maschinenrichtlinie.de/maschinenrichtlinie/neue-mrl-2006-42-eg/sicherheits-anforderungen/fuer-alle-maschinen/wartung-der-maschine/" xr:uid="{00000000-0004-0000-0800-000032000000}"/>
    <hyperlink ref="C62" r:id="rId52" display="http://www.maschinenrichtlinie.de/maschinenrichtlinie/neue-mrl-2006-42-eg/sicherheits-anforderungen/fuer-alle-maschinen/zugang-bedienung-wartung/" xr:uid="{00000000-0004-0000-0800-000033000000}"/>
    <hyperlink ref="C63" r:id="rId53" display="http://www.maschinenrichtlinie.de/maschinenrichtlinie/neue-mrl-2006-42-eg/sicherheits-anforderungen/fuer-alle-maschinen/trennung-von-energiequellen/" xr:uid="{00000000-0004-0000-0800-000034000000}"/>
    <hyperlink ref="C64" r:id="rId54" display="http://www.maschinenrichtlinie.de/maschinenrichtlinie/neue-mrl-2006-42-eg/sicherheits-anforderungen/fuer-alle-maschinen/eingriffe-bedienungspersonal/" xr:uid="{00000000-0004-0000-0800-000035000000}"/>
    <hyperlink ref="C65" r:id="rId55" display="http://www.maschinenrichtlinie.de/maschinenrichtlinie/neue-mrl-2006-42-eg/sicherheits-anforderungen/fuer-alle-maschinen/reinigung-maschinenteile/" xr:uid="{00000000-0004-0000-0800-000036000000}"/>
    <hyperlink ref="C66" r:id="rId56" display="http://www.maschinenrichtlinie.de/maschinenrichtlinie/neue-mrl-2006-42-eg/sicherheits-anforderungen/fuer-alle-maschinen/17-informationen/" xr:uid="{00000000-0004-0000-0800-000037000000}"/>
    <hyperlink ref="C67" r:id="rId57" display="http://www.maschinenrichtlinie.de/maschinenrichtlinie/neue-mrl-2006-42-eg/sicherheits-anforderungen/fuer-alle-maschinen/informationen-und-warnhinweise/" xr:uid="{00000000-0004-0000-0800-000038000000}"/>
    <hyperlink ref="C68" r:id="rId58" display="http://www.maschinenrichtlinie.de/maschinenrichtlinie/neue-mrl-2006-42-eg/sicherheits-anforderungen/fuer-alle-maschinen/informationen-einrichtungen/" xr:uid="{00000000-0004-0000-0800-000039000000}"/>
    <hyperlink ref="C69" r:id="rId59" display="http://www.maschinenrichtlinie.de/maschinenrichtlinie/neue-mrl-2006-42-eg/sicherheits-anforderungen/fuer-alle-maschinen/warneinrichtungen/" xr:uid="{00000000-0004-0000-0800-00003A000000}"/>
    <hyperlink ref="C70" r:id="rId60" display="http://www.maschinenrichtlinie.de/maschinenrichtlinie/neue-mrl-2006-42-eg/sicherheits-anforderungen/fuer-alle-maschinen/warnung-vor-restrisiken/" xr:uid="{00000000-0004-0000-0800-00003B000000}"/>
    <hyperlink ref="C71" r:id="rId61" display="http://www.maschinenrichtlinie.de/maschinenrichtlinie/neue-mrl-2006-42-eg/sicherheits-anforderungen/fuer-alle-maschinen/kennzeichnung-der-maschinen/" xr:uid="{00000000-0004-0000-0800-00003C000000}"/>
    <hyperlink ref="C72" r:id="rId62" display="http://www.maschinenrichtlinie.de/maschinenrichtlinie/neue-mrl-2006-42-eg/sicherheits-anforderungen/fuer-alle-maschinen/betriebsanleitung/" xr:uid="{00000000-0004-0000-0800-00003D000000}"/>
    <hyperlink ref="C73" r:id="rId63" display="http://www.maschinenrichtlinie.de/maschinenrichtlinie/neue-mrl-2006-42-eg/sicherheits-anforderungen/fuer-alle-maschinen/abfassung-betriebsanleitung.html" xr:uid="{00000000-0004-0000-0800-00003E000000}"/>
    <hyperlink ref="C74" r:id="rId64" display="http://www.maschinenrichtlinie.de/maschinenrichtlinie/neue-mrl-2006-42-eg/sicherheits-anforderungen/fuer-alle-maschinen/inhalt-betriebsanleitung.html" xr:uid="{00000000-0004-0000-0800-00003F000000}"/>
    <hyperlink ref="C75" r:id="rId65" display="http://www.maschinenrichtlinie.de/maschinenrichtlinie/neue-mrl-2006-42-eg/sicherheits-anforderungen/fuer-alle-maschinen/verkaufsprospekte.html" xr:uid="{00000000-0004-0000-0800-000040000000}"/>
    <hyperlink ref="C78" r:id="rId66" display="http://www.maschinenrichtlinie.de/maschinenrichtlinie/neue-mrl-2006-42-eg/sicherheits-anforderungen/nahrungsmittelmaschinen/nahrungsmittelmaschinen-allgem/" xr:uid="{00000000-0004-0000-0800-000041000000}"/>
    <hyperlink ref="C77" r:id="rId67" display="http://www.maschinenrichtlinie.de/maschinenrichtlinie/neue-mrl-2006-42-eg/sicherheits-anforderungen/nahrungsmittelmaschinen/" xr:uid="{00000000-0004-0000-0800-000042000000}"/>
    <hyperlink ref="C80" r:id="rId68" display="http://www.maschinenrichtlinie.de/maschinenrichtlinie/neue-mrl-2006-42-eg/sicherheits-anforderungen/handgehaltene-maschinen/" xr:uid="{00000000-0004-0000-0800-000043000000}"/>
    <hyperlink ref="C81" r:id="rId69" display="http://www.maschinenrichtlinie.de/maschinenrichtlinie/neue-mrl-2006-42-eg/sicherheits-anforderungen/handgehaltene-maschinen/hand-gehaltene-maschinen-allge/" xr:uid="{00000000-0004-0000-0800-000044000000}"/>
    <hyperlink ref="C82" r:id="rId70" display="http://www.maschinenrichtlinie.de/maschinenrichtlinie/neue-mrl-2006-42-eg/sicherheits-anforderungen/handgehaltene-maschinen/betriebsanleitung-hand-maschin/" xr:uid="{00000000-0004-0000-0800-000045000000}"/>
    <hyperlink ref="C83" r:id="rId71" display="http://www.maschinenrichtlinie.de/maschinenrichtlinie/neue-mrl-2006-42-eg/sicherheits-anforderungen/schussgeraete/" xr:uid="{00000000-0004-0000-0800-000046000000}"/>
    <hyperlink ref="C84" r:id="rId72" display="http://www.maschinenrichtlinie.de/maschinenrichtlinie/neue-mrl-2006-42-eg/sicherheits-anforderungen/schussgeraete/schussgeraete-allgemeines/" xr:uid="{00000000-0004-0000-0800-000047000000}"/>
    <hyperlink ref="C85" r:id="rId73" display="http://www.maschinenrichtlinie.de/maschinenrichtlinie/neue-mrl-2006-42-eg/sicherheits-anforderungen/schussgeraete/betriebsanleitung-schussgeraet/" xr:uid="{00000000-0004-0000-0800-000048000000}"/>
    <hyperlink ref="C86" r:id="rId74" display="http://www.maschinenrichtlinie.de/maschinenrichtlinie/neue-mrl-2006-42-eg/sicherheits-anforderungen/holzbearbeitungsmaschinen/holzbearbeitungsmaschinen/" xr:uid="{00000000-0004-0000-0800-000049000000}"/>
    <hyperlink ref="C87" r:id="rId75" display="http://www.maschinenrichtlinie.de/maschinenrichtlinie/neue-mrl-2006-42-eg/sicherheits-anforderungen/pestizidausbringungsmaschinen/241-begriffsbestimmung/" xr:uid="{00000000-0004-0000-0800-00004A000000}"/>
    <hyperlink ref="C88" r:id="rId76" display="http://www.maschinenrichtlinie.de/maschinenrichtlinie/neue-mrl-2006-42-eg/sicherheits-anforderungen/pestizidausbringungsmaschinen/241-begriffsbestimmung/" xr:uid="{00000000-0004-0000-0800-00004B000000}"/>
    <hyperlink ref="C89" r:id="rId77" display="http://www.maschinenrichtlinie.de/maschinenrichtlinie/neue-mrl-2006-42-eg/sicherheits-anforderungen/pestizidausbringungsmaschinen/242-allgemeines/" xr:uid="{00000000-0004-0000-0800-00004C000000}"/>
    <hyperlink ref="C90" r:id="rId78" display="http://www.maschinenrichtlinie.de/maschinenrichtlinie/neue-mrl-2006-42-eg/sicherheits-anforderungen/pestizidausbringungsmaschinen/243-bedienung-und-ueberwachung/" xr:uid="{00000000-0004-0000-0800-00004D000000}"/>
    <hyperlink ref="C91" r:id="rId79" display="http://www.maschinenrichtlinie.de/maschinenrichtlinie/neue-mrl-2006-42-eg/sicherheits-anforderungen/pestizidausbringungsmaschinen/244-fuellung-und-entleerung/" xr:uid="{00000000-0004-0000-0800-00004E000000}"/>
    <hyperlink ref="C92" r:id="rId80" display="http://www.maschinenrichtlinie.de/maschinenrichtlinie/neue-mrl-2006-42-eg/sicherheits-anforderungen/pestizidausbringungsmaschinen/245-ausbringung-von-pestiziden/" xr:uid="{00000000-0004-0000-0800-00004F000000}"/>
    <hyperlink ref="C93" r:id="rId81" display="http://www.maschinenrichtlinie.de/maschinenrichtlinie/neue-mrl-2006-42-eg/sicherheits-anforderungen/pestizidausbringungsmaschinen/245-ausbringung-von-pestiziden/2451-ausbringungsrate/" xr:uid="{00000000-0004-0000-0800-000050000000}"/>
    <hyperlink ref="C94" r:id="rId82" display="http://www.maschinenrichtlinie.de/maschinenrichtlinie/neue-mrl-2006-42-eg/sicherheits-anforderungen/pestizidausbringungsmaschinen/245-ausbringung-von-pestiziden/2452-verteilung-anlagerung-und-abdrift-von-pestiziden/" xr:uid="{00000000-0004-0000-0800-000051000000}"/>
    <hyperlink ref="C95" r:id="rId83" display="http://www.maschinenrichtlinie.de/maschinenrichtlinie/neue-mrl-2006-42-eg/sicherheits-anforderungen/pestizidausbringungsmaschinen/245-ausbringung-von-pestiziden/2453-pruefungen/" xr:uid="{00000000-0004-0000-0800-000052000000}"/>
    <hyperlink ref="C96" r:id="rId84" display="http://www.maschinenrichtlinie.de/maschinenrichtlinie/neue-mrl-2006-42-eg/sicherheits-anforderungen/pestizidausbringungsmaschinen/245-ausbringung-von-pestiziden/2454-unbeabsichtigte-freisetzungen/" xr:uid="{00000000-0004-0000-0800-000053000000}"/>
    <hyperlink ref="C97" r:id="rId85" display="http://www.maschinenrichtlinie.de/maschinenrichtlinie/neue-mrl-2006-42-eg/sicherheits-anforderungen/pestizidausbringungsmaschinen/246-wartung/" xr:uid="{00000000-0004-0000-0800-000054000000}"/>
    <hyperlink ref="C98" r:id="rId86" display="http://www.maschinenrichtlinie.de/maschinenrichtlinie/neue-mrl-2006-42-eg/sicherheits-anforderungen/pestizidausbringungsmaschinen/246-wartung/2461-reinigung/" xr:uid="{00000000-0004-0000-0800-000055000000}"/>
    <hyperlink ref="C99" r:id="rId87" display="http://www.maschinenrichtlinie.de/maschinenrichtlinie/neue-mrl-2006-42-eg/sicherheits-anforderungen/pestizidausbringungsmaschinen/246-wartung/2462-instandhaltung/" xr:uid="{00000000-0004-0000-0800-000056000000}"/>
    <hyperlink ref="C100" r:id="rId88" display="http://www.maschinenrichtlinie.de/maschinenrichtlinie/neue-mrl-2006-42-eg/sicherheits-anforderungen/pestizidausbringungsmaschinen/247-kontrollen/" xr:uid="{00000000-0004-0000-0800-000057000000}"/>
    <hyperlink ref="C101" r:id="rId89" display="http://www.maschinenrichtlinie.de/maschinenrichtlinie/neue-mrl-2006-42-eg/sicherheits-anforderungen/pestizidausbringungsmaschinen/248-kennzeichnung/" xr:uid="{00000000-0004-0000-0800-000058000000}"/>
    <hyperlink ref="C102" r:id="rId90" display="http://www.maschinenrichtlinie.de/maschinenrichtlinie/neue-mrl-2006-42-eg/sicherheits-anforderungen/pestizidausbringungsmaschinen/249-angabe-pestizid/" xr:uid="{00000000-0004-0000-0800-000059000000}"/>
    <hyperlink ref="C103" r:id="rId91" display="http://www.maschinenrichtlinie.de/maschinenrichtlinie/neue-mrl-2006-42-eg/sicherheits-anforderungen/pestizidausbringungsmaschinen/2410-betriebsanleitung/" xr:uid="{00000000-0004-0000-0800-00005A000000}"/>
    <hyperlink ref="C104" r:id="rId92" display="http://www.maschinenrichtlinie.de/maschinenrichtlinie/neue-mrl-2006-42-eg/sicherheits-anforderungen/bewegliche-maschinen/" xr:uid="{00000000-0004-0000-0800-00005B000000}"/>
    <hyperlink ref="C106" r:id="rId93" display="http://www.maschinenrichtlinie.de/maschinenrichtlinie/neue-mrl-2006-42-eg/sicherheits-anforderungen/bewegliche-maschinen/begriffsbestimmungen-beweglich/" xr:uid="{00000000-0004-0000-0800-00005C000000}"/>
    <hyperlink ref="C107" r:id="rId94" display="http://www.maschinenrichtlinie.de/maschinenrichtlinie/neue-mrl-2006-42-eg/sicherheits-anforderungen/bewegliche-maschinen/bedienerplaetze/" xr:uid="{00000000-0004-0000-0800-00005D000000}"/>
    <hyperlink ref="C108" r:id="rId95" display="http://www.maschinenrichtlinie.de/maschinenrichtlinie/neue-mrl-2006-42-eg/sicherheits-anforderungen/bewegliche-maschinen/fahrerplatz-bewegliche-maschin/" xr:uid="{00000000-0004-0000-0800-00005E000000}"/>
    <hyperlink ref="C109" r:id="rId96" display="http://www.maschinenrichtlinie.de/maschinenrichtlinie/neue-mrl-2006-42-eg/sicherheits-anforderungen/bewegliche-maschinen/sitze-bewegliche-maschinen/" xr:uid="{00000000-0004-0000-0800-00005F000000}"/>
    <hyperlink ref="C110" r:id="rId97" display="http://www.maschinenrichtlinie.de/maschinenrichtlinie/neue-mrl-2006-42-eg/sicherheits-anforderungen/bewegliche-maschinen/plaetze-fuer-andere-personen/" xr:uid="{00000000-0004-0000-0800-000060000000}"/>
    <hyperlink ref="C111" r:id="rId98" display="http://www.maschinenrichtlinie.de/maschinenrichtlinie/neue-mrl-2006-42-eg/sicherheits-anforderungen/bewegliche-maschinen/steuerung-bewegliche-maschinen/" xr:uid="{00000000-0004-0000-0800-000061000000}"/>
    <hyperlink ref="C112" r:id="rId99" display="http://www.maschinenrichtlinie.de/maschinenrichtlinie/neue-mrl-2006-42-eg/sicherheits-anforderungen/bewegliche-maschinen/stellteile-bewegliche-maschine/" xr:uid="{00000000-0004-0000-0800-000062000000}"/>
    <hyperlink ref="C113" r:id="rId100" display="http://www.maschinenrichtlinie.de/maschinenrichtlinie/neue-mrl-2006-42-eg/sicherheits-anforderungen/bewegliche-maschinen/ingangsetzen-verfahren-bewegli/" xr:uid="{00000000-0004-0000-0800-000063000000}"/>
    <hyperlink ref="C114" r:id="rId101" display="http://www.maschinenrichtlinie.de/maschinenrichtlinie/neue-mrl-2006-42-eg/sicherheits-anforderungen/bewegliche-maschinen/stillsetzen-bremsen-bewegliche/" xr:uid="{00000000-0004-0000-0800-000064000000}"/>
    <hyperlink ref="C115" r:id="rId102" display="http://www.maschinenrichtlinie.de/maschinenrichtlinie/neue-mrl-2006-42-eg/sicherheits-anforderungen/bewegliche-maschinen/mitgaengergefuehrte-maschinen/" xr:uid="{00000000-0004-0000-0800-000065000000}"/>
    <hyperlink ref="C116" r:id="rId103" display="http://www.maschinenrichtlinie.de/maschinenrichtlinie/neue-mrl-2006-42-eg/sicherheits-anforderungen/bewegliche-maschinen/stoerung-des-steuerkreises/" xr:uid="{00000000-0004-0000-0800-000066000000}"/>
    <hyperlink ref="C117" r:id="rId104" display="http://www.maschinenrichtlinie.de/maschinenrichtlinie/anhang-i-sicherheitsanforderungen/bewegliche-maschinen/mechanische-gefaehrdungen/" xr:uid="{00000000-0004-0000-0800-000067000000}"/>
    <hyperlink ref="C118" r:id="rId105" display="http://www.maschinenrichtlinie.de/maschinenrichtlinie/neue-mrl-2006-42-eg/sicherheits-anforderungen/bewegliche-maschinen/unkontrollierte-bewegungen/" xr:uid="{00000000-0004-0000-0800-000068000000}"/>
    <hyperlink ref="C119" r:id="rId106" display="http://www.maschinenrichtlinie.de/maschinenrichtlinie/neue-mrl-2006-42-eg/sicherheits-anforderungen/bewegliche-maschinen/beweglich-uebertragungselement/" xr:uid="{00000000-0004-0000-0800-000069000000}"/>
    <hyperlink ref="C120" r:id="rId107" display="http://www.maschinenrichtlinie.de/maschinenrichtlinie/neue-mrl-2006-42-eg/sicherheits-anforderungen/bewegliche-maschinen/ueberrollen-und-umkippen/" xr:uid="{00000000-0004-0000-0800-00006A000000}"/>
    <hyperlink ref="C121" r:id="rId108" display="http://www.maschinenrichtlinie.de/maschinenrichtlinie/neue-mrl-2006-42-eg/sicherheits-anforderungen/bewegliche-maschinen/herabfallende-gegenstaende/" xr:uid="{00000000-0004-0000-0800-00006B000000}"/>
    <hyperlink ref="C122" r:id="rId109" display="http://www.maschinenrichtlinie.de/maschinenrichtlinie/neue-mrl-2006-42-eg/sicherheits-anforderungen/bewegliche-maschinen/zugaenge/" xr:uid="{00000000-0004-0000-0800-00006C000000}"/>
    <hyperlink ref="C123" r:id="rId110" display="http://www.maschinenrichtlinie.de/maschinenrichtlinie/neue-mrl-2006-42-eg/sicherheits-anforderungen/bewegliche-maschinen/anhaengevorrichtungen/" xr:uid="{00000000-0004-0000-0800-00006D000000}"/>
    <hyperlink ref="C124" r:id="rId111" display="http://www.maschinenrichtlinie.de/maschinenrichtlinie/neue-mrl-2006-42-eg/sicherheits-anforderungen/bewegliche-maschinen/kraftuebertragung/" xr:uid="{00000000-0004-0000-0800-00006E000000}"/>
    <hyperlink ref="C126" r:id="rId112" display="http://www.maschinenrichtlinie.de/maschinenrichtlinie/neue-mrl-2006-42-eg/sicherheits-anforderungen/bewegliche-maschinen/batterien/" xr:uid="{00000000-0004-0000-0800-00006F000000}"/>
    <hyperlink ref="C127" r:id="rId113" display="http://www.maschinenrichtlinie.de/maschinenrichtlinie/neue-mrl-2006-42-eg/sicherheits-anforderungen/bewegliche-maschinen/brand-bewegliche-maschinen/" xr:uid="{00000000-0004-0000-0800-000070000000}"/>
    <hyperlink ref="C128" r:id="rId114" display="http://www.maschinenrichtlinie.de/maschinenrichtlinie/neue-mrl-2006-42-eg/sicherheits-anforderungen/bewegliche-maschinen/emission-gefaehrliche-stoffe/" xr:uid="{00000000-0004-0000-0800-000071000000}"/>
    <hyperlink ref="C129" r:id="rId115" display="http://www.maschinenrichtlinie.de/maschinenrichtlinie/neue-mrl-2006-42-eg/sicherheits-anforderungen/bewegliche-maschinen/informationen-angaben/" xr:uid="{00000000-0004-0000-0800-000072000000}"/>
    <hyperlink ref="C130" r:id="rId116" display="http://www.maschinenrichtlinie.de/maschinenrichtlinie/neue-mrl-2006-42-eg/sicherheits-anforderungen/bewegliche-maschinen/zeichen-signaleinrichtungen/" xr:uid="{00000000-0004-0000-0800-000073000000}"/>
    <hyperlink ref="C131" r:id="rId117" display="http://www.maschinenrichtlinie.de/maschinenrichtlinie/neue-mrl-2006-42-eg/sicherheits-anforderungen/bewegliche-maschinen/kennzeichnung-bewegliche-masch/" xr:uid="{00000000-0004-0000-0800-000074000000}"/>
    <hyperlink ref="C133" r:id="rId118" display="http://www.maschinenrichtlinie.de/maschinenrichtlinie/neue-mrl-2006-42-eg/sicherheits-anforderungen/bewegliche-maschinen/vibrationen-betriebsanleitung/" xr:uid="{00000000-0004-0000-0800-000075000000}"/>
    <hyperlink ref="C134" r:id="rId119" display="http://www.maschinenrichtlinie.de/maschinenrichtlinie/neue-mrl-2006-42-eg/sicherheits-anforderungen/bewegliche-maschinen/verwendungsmoeglichkeiten/" xr:uid="{00000000-0004-0000-0800-000076000000}"/>
    <hyperlink ref="C135" r:id="rId120" display="http://www.maschinenrichtlinie.de/maschinenrichtlinie/neue-mrl-2006-42-eg/sicherheits-anforderungen/hebemaschinen/hebemaschinen/" xr:uid="{00000000-0004-0000-0800-000077000000}"/>
    <hyperlink ref="C137" r:id="rId121" display="http://www.maschinenrichtlinie.de/maschinenrichtlinie/neue-mrl-2006-42-eg/sicherheits-anforderungen/hebemaschinen/begriffsbestimmungen/" xr:uid="{00000000-0004-0000-0800-000078000000}"/>
    <hyperlink ref="C139" r:id="rId122" display="http://www.maschinenrichtlinie.de/maschinenrichtlinie/neue-mrl-2006-42-eg/sicherheits-anforderungen/hebemaschinen/mangelnde-standsicherheit/" xr:uid="{00000000-0004-0000-0800-000079000000}"/>
    <hyperlink ref="C140" r:id="rId123" display="http://www.maschinenrichtlinie.de/maschinenrichtlinie/neue-mrl-2006-42-eg/sicherheits-anforderungen/hebemaschinen/fuehrungen-laufbahnen/" xr:uid="{00000000-0004-0000-0800-00007A000000}"/>
    <hyperlink ref="C141" r:id="rId124" display="http://www.maschinenrichtlinie.de/maschinenrichtlinie/neue-mrl-2006-42-eg/sicherheits-anforderungen/hebemaschinen/festigkeit/" xr:uid="{00000000-0004-0000-0800-00007B000000}"/>
    <hyperlink ref="C142" r:id="rId125" display="http://www.maschinenrichtlinie.de/maschinenrichtlinie/neue-mrl-2006-42-eg/sicherheits-anforderungen/hebemaschinen/rollen-trommeln-scheiben-seile/" xr:uid="{00000000-0004-0000-0800-00007C000000}"/>
    <hyperlink ref="C143" r:id="rId126" display="http://www.maschinenrichtlinie.de/maschinenrichtlinie/neue-mrl-2006-42-eg/sicherheits-anforderungen/hebemaschinen/lastaufnahmemittel-bauteile/" xr:uid="{00000000-0004-0000-0800-00007D000000}"/>
    <hyperlink ref="C144" r:id="rId127" display="http://www.maschinenrichtlinie.de/maschinenrichtlinie/neue-mrl-2006-42-eg/sicherheits-anforderungen/hebemaschinen/bewegungsbegrenzung/" xr:uid="{00000000-0004-0000-0800-00007E000000}"/>
    <hyperlink ref="C145" r:id="rId128" display="http://www.maschinenrichtlinie.de/maschinenrichtlinie/neue-mrl-2006-42-eg/sicherheits-anforderungen/hebemaschinen/bewegungen-von-lasten/" xr:uid="{00000000-0004-0000-0800-00007F000000}"/>
    <hyperlink ref="C146" r:id="rId129" display="http://www.maschinenrichtlinie.de/maschinenrichtlinie/neue-mrl-2006-42-eg/sicherheits-anforderungen/hebemaschinen/feste-ladestellen-anfahren/" xr:uid="{00000000-0004-0000-0800-000080000000}"/>
    <hyperlink ref="C147" r:id="rId130" display="http://www.maschinenrichtlinie.de/maschinenrichtlinie/neue-mrl-2006-42-eg/sicherheits-anforderungen/hebemaschinen/bewegungen-des-lasttraegers/" xr:uid="{00000000-0004-0000-0800-000081000000}"/>
    <hyperlink ref="C148" r:id="rId131" display="http://www.maschinenrichtlinie.de/maschinenrichtlinie/neue-mrl-2006-42-eg/sicherheits-anforderungen/hebemaschinen/zugang-zum-lasttraeger/" xr:uid="{00000000-0004-0000-0800-000082000000}"/>
    <hyperlink ref="C149" r:id="rId132" display="http://www.maschinenrichtlinie.de/maschinenrichtlinie/neue-mrl-2006-42-eg/sicherheits-anforderungen/hebemaschinen/kontakt-mit-lasttraeger/" xr:uid="{00000000-0004-0000-0800-000083000000}"/>
    <hyperlink ref="C150" r:id="rId133" display="http://www.maschinenrichtlinie.de/maschinenrichtlinie/neue-mrl-2006-42-eg/sicherheits-anforderungen/hebemaschinen/herabstuerzende-lasten/" xr:uid="{00000000-0004-0000-0800-000084000000}"/>
    <hyperlink ref="C151" r:id="rId134" display="http://www.maschinenrichtlinie.de/maschinenrichtlinie/neue-mrl-2006-42-eg/sicherheits-anforderungen/hebemaschinen/ladestellen/" xr:uid="{00000000-0004-0000-0800-000085000000}"/>
    <hyperlink ref="C152" r:id="rId135" display="http://www.maschinenrichtlinie.de/maschinenrichtlinie/neue-mrl-2006-42-eg/sicherheits-anforderungen/hebemaschinen/zwecktauglichkeit/" xr:uid="{00000000-0004-0000-0800-000086000000}"/>
    <hyperlink ref="C154" r:id="rId136" display="http://www.maschinenrichtlinie.de/maschinenrichtlinie/neue-mrl-2006-42-eg/sicherheits-anforderungen/hebemaschinen/bewegungssteuerung/" xr:uid="{00000000-0004-0000-0800-000087000000}"/>
    <hyperlink ref="C155" r:id="rId137" display="http://www.maschinenrichtlinie.de/maschinenrichtlinie/neue-mrl-2006-42-eg/sicherheits-anforderungen/hebemaschinen/belastungsbegrenzung/" xr:uid="{00000000-0004-0000-0800-000088000000}"/>
    <hyperlink ref="C156" r:id="rId138" display="http://www.maschinenrichtlinie.de/maschinenrichtlinie/neue-mrl-2006-42-eg/sicherheits-anforderungen/hebemaschinen/seilgefuehrte-einrichtungen/" xr:uid="{00000000-0004-0000-0800-000089000000}"/>
    <hyperlink ref="C157" r:id="rId139" display="http://www.maschinenrichtlinie.de/maschinenrichtlinie/neue-mrl-2006-42-eg/sicherheits-anforderungen/hebemaschinen/informationen-kennzeichnung/" xr:uid="{00000000-0004-0000-0800-00008A000000}"/>
    <hyperlink ref="C158" r:id="rId140" display="http://www.maschinenrichtlinie.de/maschinenrichtlinie/neue-mrl-2006-42-eg/sicherheits-anforderungen/hebemaschinen/ketten-seile-gurte/" xr:uid="{00000000-0004-0000-0800-00008B000000}"/>
    <hyperlink ref="C159" r:id="rId141" display="http://www.maschinenrichtlinie.de/maschinenrichtlinie/neue-mrl-2006-42-eg/sicherheits-anforderungen/hebemaschinen/lastaufnahmemittel/" xr:uid="{00000000-0004-0000-0800-00008C000000}"/>
    <hyperlink ref="C160" r:id="rId142" display="http://www.maschinenrichtlinie.de/maschinenrichtlinie/neue-mrl-2006-42-eg/sicherheits-anforderungen/hebemaschinen/info-lastenheben/" xr:uid="{00000000-0004-0000-0800-00008D000000}"/>
    <hyperlink ref="C162" r:id="rId143" display="http://www.maschinenrichtlinie.de/maschinenrichtlinie/neue-mrl-2006-42-eg/sicherheits-anforderungen/hebemaschinen/lastaufnahmemittel-betriebsanl/" xr:uid="{00000000-0004-0000-0800-00008E000000}"/>
    <hyperlink ref="C163" r:id="rId144" display="http://www.maschinenrichtlinie.de/maschinenrichtlinie/neue-mrl-2006-42-eg/sicherheits-anforderungen/hebemaschinen/lastenheben-betriebsanleit/" xr:uid="{00000000-0004-0000-0800-00008F000000}"/>
    <hyperlink ref="C164" r:id="rId145" display="http://www.maschinenrichtlinie.de/maschinenrichtlinie/neue-mrl-2006-42-eg/sicherheits-anforderungen/bergbaumaschinen/maschinen-einsatz-unter-tage/" xr:uid="{00000000-0004-0000-0800-000090000000}"/>
    <hyperlink ref="C165" r:id="rId146" display="http://www.maschinenrichtlinie.de/maschinenrichtlinie/anhang-i-sicherheitsanforderungen/bergbaumaschinen/mangelnde-standsicherheit/" xr:uid="{00000000-0004-0000-0800-000091000000}"/>
    <hyperlink ref="C166" r:id="rId147" display="http://www.maschinenrichtlinie.de/maschinenrichtlinie/neue-mrl-2006-42-eg/sicherheits-anforderungen/bergbaumaschinen/bewegungsfreiheit/" xr:uid="{00000000-0004-0000-0800-000092000000}"/>
    <hyperlink ref="C167" r:id="rId148" display="http://www.maschinenrichtlinie.de/maschinenrichtlinie/neue-mrl-2006-42-eg/sicherheits-anforderungen/bergbaumaschinen/stellteile/" xr:uid="{00000000-0004-0000-0800-000093000000}"/>
    <hyperlink ref="C168" r:id="rId149" display="http://www.maschinenrichtlinie.de/maschinenrichtlinie/neue-mrl-2006-42-eg/sicherheits-anforderungen/bergbaumaschinen/anhalten-der-fahrbewegung/" xr:uid="{00000000-0004-0000-0800-000094000000}"/>
    <hyperlink ref="C169" r:id="rId150" display="http://www.maschinenrichtlinie.de/maschinenrichtlinie/neue-mrl-2006-42-eg/sicherheits-anforderungen/bergbaumaschinen/brand/" xr:uid="{00000000-0004-0000-0800-000095000000}"/>
    <hyperlink ref="C170" r:id="rId151" display="http://www.maschinenrichtlinie.de/maschinenrichtlinie/neue-mrl-2006-42-eg/sicherheits-anforderungen/bergbaumaschinen/emission-von-abgasen/" xr:uid="{00000000-0004-0000-0800-000096000000}"/>
    <hyperlink ref="C171" r:id="rId152" display="http://www.maschinenrichtlinie.de/maschinenrichtlinie/neue-mrl-2006-42-eg/sicherheits-anforderungen/personenheben/heben-von-personen/" xr:uid="{00000000-0004-0000-0800-000097000000}"/>
    <hyperlink ref="C173" r:id="rId153" display="http://www.maschinenrichtlinie.de/maschinenrichtlinie/neue-mrl-2006-42-eg/sicherheits-anforderungen/personenheben/festigkeit/" xr:uid="{00000000-0004-0000-0800-000098000000}"/>
    <hyperlink ref="C174" r:id="rId154" display="http://www.maschinenrichtlinie.de/maschinenrichtlinie/neue-mrl-2006-42-eg/sicherheits-anforderungen/personenheben/belastungsbegrenzung/" xr:uid="{00000000-0004-0000-0800-000099000000}"/>
    <hyperlink ref="C175" r:id="rId155" display="http://www.maschinenrichtlinie.de/maschinenrichtlinie/neue-mrl-2006-42-eg/sicherheits-anforderungen/personenheben/stellteile/" xr:uid="{00000000-0004-0000-0800-00009A000000}"/>
    <hyperlink ref="C177" r:id="rId156" display="http://www.maschinenrichtlinie.de/maschinenrichtlinie/neue-mrl-2006-42-eg/sicherheits-anforderungen/personenheben/bewegung-des-lasttraegers/" xr:uid="{00000000-0004-0000-0800-00009B000000}"/>
    <hyperlink ref="C178" r:id="rId157" display="http://www.maschinenrichtlinie.de/maschinenrichtlinie/neue-mrl-2006-42-eg/sicherheits-anforderungen/personenheben/sturz-aus-dem-lasttraeger/" xr:uid="{00000000-0004-0000-0800-00009C000000}"/>
    <hyperlink ref="C179" r:id="rId158" display="http://www.maschinenrichtlinie.de/maschinenrichtlinie/neue-mrl-2006-42-eg/sicherheits-anforderungen/personenheben/herabfallende-gegenstaende/" xr:uid="{00000000-0004-0000-0800-00009D000000}"/>
    <hyperlink ref="C180" r:id="rId159" display="http://www.maschinenrichtlinie.de/maschinenrichtlinie/neue-mrl-2006-42-eg/sicherheits-anforderungen/personenheben/feste-haltestellen/" xr:uid="{00000000-0004-0000-0800-00009E000000}"/>
    <hyperlink ref="C181" r:id="rId160" display="http://www.maschinenrichtlinie.de/maschinenrichtlinie/neue-mrl-2006-42-eg/sicherheits-anforderungen/personenheben/personen-auf-dem-lasttraeger/" xr:uid="{00000000-0004-0000-0800-00009F000000}"/>
    <hyperlink ref="C182" r:id="rId161" display="http://www.maschinenrichtlinie.de/maschinenrichtlinie/neue-mrl-2006-42-eg/sicherheits-anforderungen/personenheben/befehlseinrichtung-haltestelle/" xr:uid="{00000000-0004-0000-0800-0000A0000000}"/>
    <hyperlink ref="C183" r:id="rId162" display="http://www.maschinenrichtlinie.de/maschinenrichtlinie/neue-mrl-2006-42-eg/sicherheits-anforderungen/personenheben/zugang-zum-lasttraeger/" xr:uid="{00000000-0004-0000-0800-0000A1000000}"/>
    <hyperlink ref="C184" r:id="rId163" display="http://www.maschinenrichtlinie.de/maschinenrichtlinie/neue-mrl-2006-42-eg/sicherheits-anforderungen/personenheben/kennzeichnung/" xr:uid="{00000000-0004-0000-0800-0000A2000000}"/>
    <hyperlink ref="C79" r:id="rId164" display="http://www.maschinenrichtlinie.de/maschinenrichtlinie/neue-mrl-2006-42-eg/sicherheits-anforderungen/nahrungsmittelmaschinen/betriebsanleitung-nahrungsmitt/" xr:uid="{00000000-0004-0000-0800-0000A3000000}"/>
  </hyperlinks>
  <pageMargins left="0.7" right="0.7" top="0.78740157499999996" bottom="0.78740157499999996" header="0.3" footer="0.3"/>
  <pageSetup paperSize="9" scale="12" fitToWidth="0" fitToHeight="0" orientation="portrait" r:id="rId165"/>
  <drawing r:id="rId166"/>
  <tableParts count="1">
    <tablePart r:id="rId16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350</vt:i4>
      </vt:variant>
    </vt:vector>
  </HeadingPairs>
  <TitlesOfParts>
    <vt:vector size="360" baseType="lpstr">
      <vt:lpstr>Project data</vt:lpstr>
      <vt:lpstr>Risk Assessment</vt:lpstr>
      <vt:lpstr>Risk assessment Log</vt:lpstr>
      <vt:lpstr>B-Standards</vt:lpstr>
      <vt:lpstr>EN ISO 12100</vt:lpstr>
      <vt:lpstr>Language</vt:lpstr>
      <vt:lpstr>Own Cells</vt:lpstr>
      <vt:lpstr>Version</vt:lpstr>
      <vt:lpstr>EHSR</vt:lpstr>
      <vt:lpstr>Constants</vt:lpstr>
      <vt:lpstr>'Project data'!_edn1</vt:lpstr>
      <vt:lpstr>'Project data'!_edn2</vt:lpstr>
      <vt:lpstr>'Project data'!_edn3</vt:lpstr>
      <vt:lpstr>'Project data'!_ednref1</vt:lpstr>
      <vt:lpstr>'Project data'!_ednref2</vt:lpstr>
      <vt:lpstr>'Project data'!_ednref3</vt:lpstr>
      <vt:lpstr>authorised_person</vt:lpstr>
      <vt:lpstr>B_Norm_1_2_1</vt:lpstr>
      <vt:lpstr>Cell_RiskAssessment</vt:lpstr>
      <vt:lpstr>Cell_RiskAssessment2</vt:lpstr>
      <vt:lpstr>Communication_Medium_Designer</vt:lpstr>
      <vt:lpstr>Content</vt:lpstr>
      <vt:lpstr>Content_Button_PrintRA</vt:lpstr>
      <vt:lpstr>Content_Textfield_Copyrights</vt:lpstr>
      <vt:lpstr>Content_Textfield_Copyrights_Eng</vt:lpstr>
      <vt:lpstr>Content_Textfield_Copyrights_Ger</vt:lpstr>
      <vt:lpstr>Content_Textfield_Instructions</vt:lpstr>
      <vt:lpstr>Content_Textfield_Instructions_Eng</vt:lpstr>
      <vt:lpstr>Content_Textfield_Instructions_Ger</vt:lpstr>
      <vt:lpstr>Content_Textfield_License</vt:lpstr>
      <vt:lpstr>Content_Textfield_License_Eng</vt:lpstr>
      <vt:lpstr>Content_Textfield_License_Ger</vt:lpstr>
      <vt:lpstr>Content_Textfield_Refresh_Standards</vt:lpstr>
      <vt:lpstr>Content_Textfield_Version</vt:lpstr>
      <vt:lpstr>Control_System_Designer</vt:lpstr>
      <vt:lpstr>DD_RAColl_ContentAlreadyCovered</vt:lpstr>
      <vt:lpstr>DD_RAColl_FurtherReductionNecessary</vt:lpstr>
      <vt:lpstr>DD_RAColl_HazardCovered</vt:lpstr>
      <vt:lpstr>DD_RAColl_HazardExists</vt:lpstr>
      <vt:lpstr>DD_RAColl_StandardType</vt:lpstr>
      <vt:lpstr>Description_on_Setup</vt:lpstr>
      <vt:lpstr>direct_indirect_sunlight</vt:lpstr>
      <vt:lpstr>'Risk Assessment'!Drucktitel</vt:lpstr>
      <vt:lpstr>dry_wet_weather</vt:lpstr>
      <vt:lpstr>dust_moisture</vt:lpstr>
      <vt:lpstr>EHSR</vt:lpstr>
      <vt:lpstr>EHSRNumber</vt:lpstr>
      <vt:lpstr>Electrical_Designer</vt:lpstr>
      <vt:lpstr>Further_reduction</vt:lpstr>
      <vt:lpstr>Hazard_is_done</vt:lpstr>
      <vt:lpstr>Information_20years</vt:lpstr>
      <vt:lpstr>Information_authorised_person</vt:lpstr>
      <vt:lpstr>Information_Content</vt:lpstr>
      <vt:lpstr>Information_dust_moisture</vt:lpstr>
      <vt:lpstr>Information_EHSR</vt:lpstr>
      <vt:lpstr>Information_Filename_Version</vt:lpstr>
      <vt:lpstr>Information_Further_reduction</vt:lpstr>
      <vt:lpstr>Information_Hazard_is_done</vt:lpstr>
      <vt:lpstr>Information_Max_min_temperature</vt:lpstr>
      <vt:lpstr>Information_Name_Company_Function</vt:lpstr>
      <vt:lpstr>Information_Necessary_cleanliness</vt:lpstr>
      <vt:lpstr>Information_Normtype</vt:lpstr>
      <vt:lpstr>Information_Operation_in_out</vt:lpstr>
      <vt:lpstr>Information_RiskAssessment</vt:lpstr>
      <vt:lpstr>label_LinesPrinted</vt:lpstr>
      <vt:lpstr>label_LinesToBePrinted</vt:lpstr>
      <vt:lpstr>label_PrintingInProgress</vt:lpstr>
      <vt:lpstr>label_ProjectDataItemsPrinted</vt:lpstr>
      <vt:lpstr>label_ProjectDataItemsTBPrinted</vt:lpstr>
      <vt:lpstr>Language_select</vt:lpstr>
      <vt:lpstr>Language_Select_Own</vt:lpstr>
      <vt:lpstr>Lifcycle_machine</vt:lpstr>
      <vt:lpstr>Lifecycle_wear_parts</vt:lpstr>
      <vt:lpstr>Materials_processed</vt:lpstr>
      <vt:lpstr>Max_min_temperature</vt:lpstr>
      <vt:lpstr>Max_min_temperature_environment</vt:lpstr>
      <vt:lpstr>Mechanical_Designer</vt:lpstr>
      <vt:lpstr>message_BookmarkInWordMissing</vt:lpstr>
      <vt:lpstr>message_BoxPrintRA</vt:lpstr>
      <vt:lpstr>Message_Delete</vt:lpstr>
      <vt:lpstr>Message_Delete_History</vt:lpstr>
      <vt:lpstr>Message_FirstEHSR</vt:lpstr>
      <vt:lpstr>Message_Headline</vt:lpstr>
      <vt:lpstr>message_missingDOTMfile</vt:lpstr>
      <vt:lpstr>Message_No_History</vt:lpstr>
      <vt:lpstr>message_ReportPrinted</vt:lpstr>
      <vt:lpstr>message_startPrint</vt:lpstr>
      <vt:lpstr>Msg_dropDownToLong</vt:lpstr>
      <vt:lpstr>Name_Control_Annex_IX</vt:lpstr>
      <vt:lpstr>Name_Control_Annex_VIII</vt:lpstr>
      <vt:lpstr>Name_Control_Annex_X</vt:lpstr>
      <vt:lpstr>Name_Control_Industrial</vt:lpstr>
      <vt:lpstr>Name_Control_notified_body</vt:lpstr>
      <vt:lpstr>Name_Control_Privat</vt:lpstr>
      <vt:lpstr>Name_Setup</vt:lpstr>
      <vt:lpstr>Name_Table_BStandard</vt:lpstr>
      <vt:lpstr>Name_Table_ENISO12100</vt:lpstr>
      <vt:lpstr>Name_Table_Language</vt:lpstr>
      <vt:lpstr>Name_Table_OwnCells</vt:lpstr>
      <vt:lpstr>Name_Table_ProjectData</vt:lpstr>
      <vt:lpstr>Name_Table_RiskAssessment</vt:lpstr>
      <vt:lpstr>Name_Table_RiskAssessment_Log</vt:lpstr>
      <vt:lpstr>Necessary_cleanliness</vt:lpstr>
      <vt:lpstr>Normtype</vt:lpstr>
      <vt:lpstr>Operation_in_out</vt:lpstr>
      <vt:lpstr>Overview_Drawing</vt:lpstr>
      <vt:lpstr>pd_address</vt:lpstr>
      <vt:lpstr>pd_aggressiveEnvironment</vt:lpstr>
      <vt:lpstr>pd_assessmentOfConformity</vt:lpstr>
      <vt:lpstr>pd_dateOfLastChange</vt:lpstr>
      <vt:lpstr>pd_electricalSub</vt:lpstr>
      <vt:lpstr>pd_fluidSub</vt:lpstr>
      <vt:lpstr>pd_hydraulicSub</vt:lpstr>
      <vt:lpstr>pd_machineDescription</vt:lpstr>
      <vt:lpstr>pd_manufacturer</vt:lpstr>
      <vt:lpstr>pd_mechanicalSubAccess</vt:lpstr>
      <vt:lpstr>pd_mechanicalSubSteel</vt:lpstr>
      <vt:lpstr>pd_misuse</vt:lpstr>
      <vt:lpstr>pd_moreLimits</vt:lpstr>
      <vt:lpstr>pd_nameMachine</vt:lpstr>
      <vt:lpstr>pd_NormNumberTargetStart</vt:lpstr>
      <vt:lpstr>pd_notifiedBody</vt:lpstr>
      <vt:lpstr>pd_operatingModes</vt:lpstr>
      <vt:lpstr>pd_operatorMatrix</vt:lpstr>
      <vt:lpstr>pd_pneumaticSub</vt:lpstr>
      <vt:lpstr>pd_rangeOfApplication</vt:lpstr>
      <vt:lpstr>pd_serialNumber</vt:lpstr>
      <vt:lpstr>PD_Table_IntendedUse</vt:lpstr>
      <vt:lpstr>PD_Table_LifeCycle</vt:lpstr>
      <vt:lpstr>PD_Table_OtherLimits</vt:lpstr>
      <vt:lpstr>PD_Table_ProjectData</vt:lpstr>
      <vt:lpstr>PD_Table_ProjectMembers</vt:lpstr>
      <vt:lpstr>PD_Table_SpaceLimits</vt:lpstr>
      <vt:lpstr>PD_Table_Subcontractors</vt:lpstr>
      <vt:lpstr>PD_Table_TimeLimits</vt:lpstr>
      <vt:lpstr>pd_typeMachine</vt:lpstr>
      <vt:lpstr>pd_usage</vt:lpstr>
      <vt:lpstr>pd_version</vt:lpstr>
      <vt:lpstr>pd_yearOfConstruction</vt:lpstr>
      <vt:lpstr>Project_Leader</vt:lpstr>
      <vt:lpstr>RA_Setup_Directive</vt:lpstr>
      <vt:lpstr>RA_Setup_EHSR</vt:lpstr>
      <vt:lpstr>RA_Setup_IsHeadline</vt:lpstr>
      <vt:lpstr>RA_Setup_Link</vt:lpstr>
      <vt:lpstr>RA_Setup_Text</vt:lpstr>
      <vt:lpstr>RAColl_Comment</vt:lpstr>
      <vt:lpstr>RAColl_ContentAlreadyCovered</vt:lpstr>
      <vt:lpstr>RAColl_Directive</vt:lpstr>
      <vt:lpstr>RAColl_EHSRNumber</vt:lpstr>
      <vt:lpstr>RAColl_EHSRTitle</vt:lpstr>
      <vt:lpstr>RAColl_FurtherReductionNecessary</vt:lpstr>
      <vt:lpstr>RAColl_Hazard</vt:lpstr>
      <vt:lpstr>RAColl_HazardCovered</vt:lpstr>
      <vt:lpstr>RAColl_HazardExists</vt:lpstr>
      <vt:lpstr>RAColl_Headline</vt:lpstr>
      <vt:lpstr>RAColl_LastChange</vt:lpstr>
      <vt:lpstr>RAColl_NumberMain</vt:lpstr>
      <vt:lpstr>RAColl_NumberSub</vt:lpstr>
      <vt:lpstr>RAColl_PersonInCharge</vt:lpstr>
      <vt:lpstr>RAColl_PersonInDanger</vt:lpstr>
      <vt:lpstr>RAColl_PhaseOfLifeCycle_All</vt:lpstr>
      <vt:lpstr>RAColl_PhaseOfLifeCycle_Assembly</vt:lpstr>
      <vt:lpstr>RAColl_PhaseOfLifeCycle_Cleaning</vt:lpstr>
      <vt:lpstr>RAColl_PhaseOfLifeCycle_Dismantling</vt:lpstr>
      <vt:lpstr>RAColl_PhaseOfLifeCycle_FaultFinding</vt:lpstr>
      <vt:lpstr>RAColl_PhaseOfLifeCycle_Operation</vt:lpstr>
      <vt:lpstr>RAColl_PhaseOfLifeCycle_Setting</vt:lpstr>
      <vt:lpstr>RAColl_PhaseOfLifeCycle_Transport</vt:lpstr>
      <vt:lpstr>RAColl_PhasesOfLifeCycle</vt:lpstr>
      <vt:lpstr>RAColl_Place</vt:lpstr>
      <vt:lpstr>RAColl_RiskAfter</vt:lpstr>
      <vt:lpstr>RAColl_RiskAfter_F</vt:lpstr>
      <vt:lpstr>RAColl_RiskAfter_P</vt:lpstr>
      <vt:lpstr>RAColl_RiskAfter_Risk</vt:lpstr>
      <vt:lpstr>RAColl_RiskAfter_S</vt:lpstr>
      <vt:lpstr>RAColl_RiskAfter_W</vt:lpstr>
      <vt:lpstr>RAColl_RiskBefore</vt:lpstr>
      <vt:lpstr>RAColl_RiskBefore_13849</vt:lpstr>
      <vt:lpstr>RAColl_RiskBefore_62061</vt:lpstr>
      <vt:lpstr>RAColl_RiskBefore_F</vt:lpstr>
      <vt:lpstr>RAColl_RiskBefore_F62061</vt:lpstr>
      <vt:lpstr>RAColl_RiskBefore_P</vt:lpstr>
      <vt:lpstr>RAColl_RiskBefore_P62061</vt:lpstr>
      <vt:lpstr>RAColl_RiskBefore_Risk</vt:lpstr>
      <vt:lpstr>RAColl_RiskBefore_S</vt:lpstr>
      <vt:lpstr>RAColl_RiskBefore_S62061</vt:lpstr>
      <vt:lpstr>RAColl_RiskBefore_Standard</vt:lpstr>
      <vt:lpstr>RAColl_RiskBefore_W</vt:lpstr>
      <vt:lpstr>RAColl_RiskBefore_W62061</vt:lpstr>
      <vt:lpstr>RAColl_RiskReduction_AppliedStandardNumber</vt:lpstr>
      <vt:lpstr>RAColl_RiskReduction_AppliedStandardSubclause</vt:lpstr>
      <vt:lpstr>RAColl_RiskReduction_AppliedStandardTitle</vt:lpstr>
      <vt:lpstr>RAColl_RiskReduction_By</vt:lpstr>
      <vt:lpstr>RAColl_RiskReduction_ByDesign</vt:lpstr>
      <vt:lpstr>RAColl_RiskReduction_ByInformation</vt:lpstr>
      <vt:lpstr>RAColl_RiskReduction_ByProtective</vt:lpstr>
      <vt:lpstr>RAColl_RiskReduction_Description</vt:lpstr>
      <vt:lpstr>RAColl_RiskReduction_ReportFile</vt:lpstr>
      <vt:lpstr>RAColl_RiskReduction_SafetyFunction</vt:lpstr>
      <vt:lpstr>RAColl_RiskReduction_VerificationFile</vt:lpstr>
      <vt:lpstr>RAColl_StandardConsequencesOfHazard</vt:lpstr>
      <vt:lpstr>RAColl_StandardContent</vt:lpstr>
      <vt:lpstr>RAColl_StandardNumber</vt:lpstr>
      <vt:lpstr>RAColl_StandardOriginOfHazard</vt:lpstr>
      <vt:lpstr>RAColl_StandardSubclause</vt:lpstr>
      <vt:lpstr>RAColl_StandardTitle</vt:lpstr>
      <vt:lpstr>RAColl_StandardType</vt:lpstr>
      <vt:lpstr>Range_Date_of_Lastchange</vt:lpstr>
      <vt:lpstr>Range_Directive_Nr</vt:lpstr>
      <vt:lpstr>Range_DirectiveNo</vt:lpstr>
      <vt:lpstr>Range_GSA_Number</vt:lpstr>
      <vt:lpstr>Range_GSA_Title</vt:lpstr>
      <vt:lpstr>Range_HazardIsPresent</vt:lpstr>
      <vt:lpstr>Range_IsHeadline</vt:lpstr>
      <vt:lpstr>Range_IsOriginal</vt:lpstr>
      <vt:lpstr>Range_Lifecycle</vt:lpstr>
      <vt:lpstr>Range_Lifecycle_all</vt:lpstr>
      <vt:lpstr>Range_Norm_Number</vt:lpstr>
      <vt:lpstr>Range_Norm_Number_Target</vt:lpstr>
      <vt:lpstr>Range_Norm_Number2</vt:lpstr>
      <vt:lpstr>Range_Norm_Title</vt:lpstr>
      <vt:lpstr>Range_Norm_Title2</vt:lpstr>
      <vt:lpstr>Range_Standard_Name_Number</vt:lpstr>
      <vt:lpstr>Range_Standard_Name_Number2</vt:lpstr>
      <vt:lpstr>Recommanded_maintenance</vt:lpstr>
      <vt:lpstr>Requirement_Design_Spec</vt:lpstr>
      <vt:lpstr>Row_is_deletable</vt:lpstr>
      <vt:lpstr>Running_No_Main</vt:lpstr>
      <vt:lpstr>Running_No_Sub</vt:lpstr>
      <vt:lpstr>Table_RiskAssessment_StandardNumber</vt:lpstr>
      <vt:lpstr>Table_RiskAssessment_StandardNumberReduction</vt:lpstr>
      <vt:lpstr>Table_Standards_EHSR</vt:lpstr>
      <vt:lpstr>Table_Standards_Old_StandardNumber</vt:lpstr>
      <vt:lpstr>Table_Standards_Own_StandardNumber</vt:lpstr>
      <vt:lpstr>Table_Standards_StandardName</vt:lpstr>
      <vt:lpstr>Table_Standards_StandardNumber</vt:lpstr>
      <vt:lpstr>Technical_Data</vt:lpstr>
      <vt:lpstr>Technical_Spec</vt:lpstr>
      <vt:lpstr>text_appliedStandardNumber</vt:lpstr>
      <vt:lpstr>text_appliedStandardSubclause</vt:lpstr>
      <vt:lpstr>text_applies</vt:lpstr>
      <vt:lpstr>Text_apply</vt:lpstr>
      <vt:lpstr>Text_cancel</vt:lpstr>
      <vt:lpstr>text_comment</vt:lpstr>
      <vt:lpstr>text_contentCovered</vt:lpstr>
      <vt:lpstr>text_covered</vt:lpstr>
      <vt:lpstr>text_DateOfLastChange</vt:lpstr>
      <vt:lpstr>Text_deleteLog</vt:lpstr>
      <vt:lpstr>text_deleteOldLinks</vt:lpstr>
      <vt:lpstr>text_DescriptionOfReduction</vt:lpstr>
      <vt:lpstr>text_designConstruction</vt:lpstr>
      <vt:lpstr>text_directive</vt:lpstr>
      <vt:lpstr>text_EHSR</vt:lpstr>
      <vt:lpstr>text_EHSRcovered</vt:lpstr>
      <vt:lpstr>text_EHSRcoveredByStandard</vt:lpstr>
      <vt:lpstr>text_EHSRnotCovered</vt:lpstr>
      <vt:lpstr>text_ErrorMessageErrorDescription</vt:lpstr>
      <vt:lpstr>text_ErrorMessageErrorInSubRB</vt:lpstr>
      <vt:lpstr>text_ErrorMessageErrorNumber</vt:lpstr>
      <vt:lpstr>text_ErrorMessageWordFileNotOpened</vt:lpstr>
      <vt:lpstr>Text_File</vt:lpstr>
      <vt:lpstr>Text_Folder</vt:lpstr>
      <vt:lpstr>Text_FrameUpdate</vt:lpstr>
      <vt:lpstr>Text_Further_reduction</vt:lpstr>
      <vt:lpstr>Text_Further_reduction_necessary</vt:lpstr>
      <vt:lpstr>text_FurtherReductionNecessary</vt:lpstr>
      <vt:lpstr>Text_general</vt:lpstr>
      <vt:lpstr>text_HazardAccordingToStandard</vt:lpstr>
      <vt:lpstr>text_HazardCovered</vt:lpstr>
      <vt:lpstr>text_HazardExists</vt:lpstr>
      <vt:lpstr>text_hazardousEvent</vt:lpstr>
      <vt:lpstr>Text_Import</vt:lpstr>
      <vt:lpstr>text_information</vt:lpstr>
      <vt:lpstr>Text_Insert_Delete_Rows_Field</vt:lpstr>
      <vt:lpstr>Text_language</vt:lpstr>
      <vt:lpstr>text_LanguageOfRow</vt:lpstr>
      <vt:lpstr>text_LifeCycle</vt:lpstr>
      <vt:lpstr>text_LifeCycleAll</vt:lpstr>
      <vt:lpstr>text_LifeCycleAssembly</vt:lpstr>
      <vt:lpstr>text_LifeCycleCleaning</vt:lpstr>
      <vt:lpstr>text_LifeCycleDismantling</vt:lpstr>
      <vt:lpstr>text_LifeCycleFaultFinding</vt:lpstr>
      <vt:lpstr>text_LifeCycleOperation</vt:lpstr>
      <vt:lpstr>text_LifeCycles</vt:lpstr>
      <vt:lpstr>text_LifeCycles_all</vt:lpstr>
      <vt:lpstr>text_LifeCycles_assembly</vt:lpstr>
      <vt:lpstr>text_LifeCycles_cleaning</vt:lpstr>
      <vt:lpstr>text_LifeCycles_dismantling</vt:lpstr>
      <vt:lpstr>text_LifeCycles_faultfinding</vt:lpstr>
      <vt:lpstr>text_LifeCycles_operation</vt:lpstr>
      <vt:lpstr>text_LifeCycles_setting</vt:lpstr>
      <vt:lpstr>text_LifeCycles_transport</vt:lpstr>
      <vt:lpstr>text_LifeCycleSetting</vt:lpstr>
      <vt:lpstr>text_LifeCycleTransport</vt:lpstr>
      <vt:lpstr>text_machine_type</vt:lpstr>
      <vt:lpstr>text_multiselect_Application_commercial</vt:lpstr>
      <vt:lpstr>text_multiselect_Application_private</vt:lpstr>
      <vt:lpstr>text_multiselect_Application_private_commercial</vt:lpstr>
      <vt:lpstr>text_multiselect_Application_select</vt:lpstr>
      <vt:lpstr>text_multiselect_AssessmentOfConformity_AnnexIX</vt:lpstr>
      <vt:lpstr>text_multiselect_AssessmentOfConformity_AnnexIX_X</vt:lpstr>
      <vt:lpstr>text_multiselect_AssessmentOfConformity_AnnexVIII</vt:lpstr>
      <vt:lpstr>text_multiselect_AssessmentOfConformity_AnnexVIII_IX</vt:lpstr>
      <vt:lpstr>text_multiselect_AssessmentOfConformity_AnnexVIII_IX_X</vt:lpstr>
      <vt:lpstr>text_multiselect_AssessmentOfConformity_AnnexVIII_X</vt:lpstr>
      <vt:lpstr>text_multiselect_AssessmentOfConformity_AnnexX</vt:lpstr>
      <vt:lpstr>text_multiselect_AssessmentOfConformity_select</vt:lpstr>
      <vt:lpstr>text_mustBeConsidered</vt:lpstr>
      <vt:lpstr>text_noFurtherReduction</vt:lpstr>
      <vt:lpstr>text_PatienceDuringPrinting</vt:lpstr>
      <vt:lpstr>text_PersonInCharge</vt:lpstr>
      <vt:lpstr>text_PotentialConsequences</vt:lpstr>
      <vt:lpstr>text_protectiveMeasure</vt:lpstr>
      <vt:lpstr>text_protectiveMeasures</vt:lpstr>
      <vt:lpstr>text_provideInformation</vt:lpstr>
      <vt:lpstr>Text_resetFormats</vt:lpstr>
      <vt:lpstr>text_RiskAssessment</vt:lpstr>
      <vt:lpstr>text_RiskAssessment2</vt:lpstr>
      <vt:lpstr>text_RiskAssessmentF</vt:lpstr>
      <vt:lpstr>text_RiskAssessmentF2</vt:lpstr>
      <vt:lpstr>text_RiskAssessmentO</vt:lpstr>
      <vt:lpstr>text_RiskAssessmentO2</vt:lpstr>
      <vt:lpstr>text_RiskAssessmentP</vt:lpstr>
      <vt:lpstr>text_RiskAssessmentP2</vt:lpstr>
      <vt:lpstr>text_RiskAssessmentRisk2</vt:lpstr>
      <vt:lpstr>text_RiskAssessmentS</vt:lpstr>
      <vt:lpstr>text_RiskAssessmentS2</vt:lpstr>
      <vt:lpstr>text_RiskAssessmentStandard</vt:lpstr>
      <vt:lpstr>text_RiskEstimationAfter</vt:lpstr>
      <vt:lpstr>text_RiskEstimationBefore</vt:lpstr>
      <vt:lpstr>text_RiskEstimationF</vt:lpstr>
      <vt:lpstr>text_RiskEstimationO</vt:lpstr>
      <vt:lpstr>text_RiskEstimationP</vt:lpstr>
      <vt:lpstr>text_RiskEstimationRisk</vt:lpstr>
      <vt:lpstr>text_RiskEstimationS</vt:lpstr>
      <vt:lpstr>text_RiskGraphKey</vt:lpstr>
      <vt:lpstr>text_RiskReduction</vt:lpstr>
      <vt:lpstr>Text_Running_No_Main</vt:lpstr>
      <vt:lpstr>Text_Running_No_Sub</vt:lpstr>
      <vt:lpstr>text_SafetyFunction</vt:lpstr>
      <vt:lpstr>Text_Select</vt:lpstr>
      <vt:lpstr>text_selectAll</vt:lpstr>
      <vt:lpstr>text_selectNone</vt:lpstr>
      <vt:lpstr>text_StandardContent</vt:lpstr>
      <vt:lpstr>text_StandardHazard</vt:lpstr>
      <vt:lpstr>text_StandardNumber</vt:lpstr>
      <vt:lpstr>text_StandardOrigin</vt:lpstr>
      <vt:lpstr>text_StandardPersonInDanger</vt:lpstr>
      <vt:lpstr>text_StandardPlace</vt:lpstr>
      <vt:lpstr>text_StandardPotentialConseq</vt:lpstr>
      <vt:lpstr>text_StandardSubclause</vt:lpstr>
      <vt:lpstr>text_StandardTitle</vt:lpstr>
      <vt:lpstr>text_StandardType</vt:lpstr>
      <vt:lpstr>text_technicalReport</vt:lpstr>
      <vt:lpstr>text_title</vt:lpstr>
      <vt:lpstr>text_toBeDecided</vt:lpstr>
      <vt:lpstr>Text_ToggleEHSRApplies</vt:lpstr>
      <vt:lpstr>text_UID</vt:lpstr>
      <vt:lpstr>text_Verificationfile</vt:lpstr>
      <vt:lpstr>Text_visibleColumns</vt:lpstr>
    </vt:vector>
  </TitlesOfParts>
  <Company>MBT Mechtersheimer GbR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MBT-RAT Risk Assessment Tool</dc:title>
  <dc:subject>Risikobeurteilung nach Maschinenrichtlinie 2006/42/EG</dc:subject>
  <dc:creator>Dipl.-Ing. Hans-Joachim Ostermann;Dr. Björn Ostermann</dc:creator>
  <cp:keywords>Software Risikobeurteilung; Maschinenrichtlinie; 2006/42/EG; Machinery Directive; 2006/42/EC; Risk Assessment</cp:keywords>
  <dc:description>Risikobeurteilung; Maschinenrichtlinie; 2006/42/EG; Machinery Directive; 2006/42/EC; Risk Assessment</dc:description>
  <cp:lastModifiedBy>Björn Ostermann</cp:lastModifiedBy>
  <cp:lastPrinted>2015-12-24T15:11:54Z</cp:lastPrinted>
  <dcterms:created xsi:type="dcterms:W3CDTF">2012-06-29T12:48:09Z</dcterms:created>
  <dcterms:modified xsi:type="dcterms:W3CDTF">2020-04-15T11:06:50Z</dcterms:modified>
  <cp:version>2.6.1</cp:version>
</cp:coreProperties>
</file>